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1942" windowHeight="10045" tabRatio="781"/>
  </bookViews>
  <sheets>
    <sheet name="表二 " sheetId="1" r:id="rId1"/>
  </sheets>
  <definedNames>
    <definedName name="_xlnm._FilterDatabase" localSheetId="0" hidden="1">'表二 '!$A$4:$K$66</definedName>
    <definedName name="_xlnm.Print_Area" localSheetId="0">'表二 '!$A$1:$J$106</definedName>
    <definedName name="_xlnm.Print_Titles" localSheetId="0">'表二 '!$1:$4</definedName>
  </definedNames>
  <calcPr calcId="144525"/>
</workbook>
</file>

<file path=xl/sharedStrings.xml><?xml version="1.0" encoding="utf-8"?>
<sst xmlns="http://schemas.openxmlformats.org/spreadsheetml/2006/main" count="523" uniqueCount="227">
  <si>
    <t>伽师县2024年巩固拓展脱贫攻坚成果同乡村振兴有效衔接项目计划完成情况表</t>
  </si>
  <si>
    <t>序号</t>
  </si>
  <si>
    <t>县市</t>
  </si>
  <si>
    <t>项目名称</t>
  </si>
  <si>
    <t>项目
类别</t>
  </si>
  <si>
    <t>建设地点及主要内容</t>
  </si>
  <si>
    <t>整合资金安排情况（万元）</t>
  </si>
  <si>
    <t>合计</t>
  </si>
  <si>
    <t>财政衔接推进乡村振兴补助资金</t>
  </si>
  <si>
    <t>地县资金</t>
  </si>
  <si>
    <t>其他资金</t>
  </si>
  <si>
    <t>截至12月10日项目完成情况</t>
  </si>
  <si>
    <t>伽师县</t>
  </si>
  <si>
    <t>伽师县巴仁镇大棚附属配套项目</t>
  </si>
  <si>
    <t>产业发展</t>
  </si>
  <si>
    <t>对巴仁镇巴合其（8）村大棚配套电力设施，购置变压器等整套配电设施，总投资25万元。</t>
  </si>
  <si>
    <t>已完成</t>
  </si>
  <si>
    <t>伽师县古勒鲁克乡就业基地附属配套项目</t>
  </si>
  <si>
    <t>对古勒鲁克乡就业创业基地完善附属配套设施，完善地坪硬化500平方米、安防设施，水电等附属。总投资360万元。</t>
  </si>
  <si>
    <t>伽师县江巴孜乡产业发展基础设施配套项目</t>
  </si>
  <si>
    <t>为保障江巴孜乡3个村粮食作物、伽师瓜、新梅、杏子的用水安全，减少水资源浪费和群众投入，解决制约产业高质量发展的瓶颈问题，完善3条供水设施防渗改建及渠系配套建筑物，长度8.336km，设计流量1.0～0.3m³/s，计划投资916万元。</t>
  </si>
  <si>
    <t>伽师县卧里托格拉克镇产业发展基础设施配套项目</t>
  </si>
  <si>
    <t>为保障卧里托格拉克镇2个村粮食作物、伽师瓜、新梅的用水安全，减少水资源浪费和群众投入，解决制约产业高质量发展的瓶颈问题，完善2条供水设施防渗改建及渠系配套建筑物，长度7.538km，设计流量0.99～0.25m³/s，计划总投资829万元。</t>
  </si>
  <si>
    <t>伽师县克孜勒博依镇产业发展基础设施配套项目</t>
  </si>
  <si>
    <t>为保障克孜勒博依镇3个村粮食作物、伽师瓜、新梅的用水安全，减少水资源浪费和群众投入，解决制约产业高质量发展的瓶颈问题，完善3条供水渠系及配套建筑物，长度10.65km，设计流量0.5～0.2m³/s，计划总投资1172万元。</t>
  </si>
  <si>
    <t>伽师县米夏乡产业发展基础设施配套项目</t>
  </si>
  <si>
    <t>为保障米夏乡2个村粮食作物、伽师瓜、新梅的用水安全，减少水资源浪费和群众投入，解决制约产业高质量发展的瓶颈问题，完善2条供水渠系及配套建筑物，防渗长度10.096km，设计流量0.4-0.2m³/s，计划总投资1090万元。</t>
  </si>
  <si>
    <t>伽师县和夏阿瓦提镇产业发展基础设施配套项目</t>
  </si>
  <si>
    <t>为保障和夏阿瓦提镇4个村粮食作物、伽师瓜、新梅的用水安全，减少水资源浪费和群众投入，解决制约产业高质量发展的瓶颈问题，完善4条供水渠系及配套建筑物，长度11.58km，设计流量0.2-0.35m3/s，计划投资1332.95万元。</t>
  </si>
  <si>
    <t>伽师县西克尔库勒镇产业发展基础设施配套项目</t>
  </si>
  <si>
    <t>为保障西克尔镇3个村粮食作物、伽师瓜、新梅的用水安全，减少水资源浪费和群众投入，解决制约产业高质量发展的瓶颈问题，完善3条供水渠系及配套建筑物，长度17.764km，设计流量0.26-0.82m³/s，计划投资1953万元。</t>
  </si>
  <si>
    <t>伽师县克孜勒苏乡产业发展基础设施配套项目</t>
  </si>
  <si>
    <t>为保障克孜勒苏乡5个村粮食作物、伽师瓜、新梅的用水安全，减少水资源浪费和群众投入，解决制约产业高质量发展的瓶颈问题，完善5条11km供水渠系及配套建筑物，流量0.95-0.5m³/s，计划投资1184万元。</t>
  </si>
  <si>
    <t>伽师县古勒鲁克乡产业发展基础设施配套项目</t>
  </si>
  <si>
    <t>为保障古勒鲁克乡欧吐拉拜什塔木（24）村粮食作物、伽师瓜、新梅的用水安全，减少水资源浪费和群众投入 解决制约产业高质量发展的瓶颈问题，完善供水渠系及配套建筑物4.66km，设计流量1.0～0.3m³/s ，总资金513万元。</t>
  </si>
  <si>
    <t>伽师县玉代克力克乡产业发展基础设施配套项目</t>
  </si>
  <si>
    <t>为保障玉代克力克乡2个村粮食作物、伽师瓜、石榴、新梅的用水安全，减少水资源浪费和群众投入，解决制约产业高质量发展的瓶颈问题，完善2条供水渠系及配套建筑物，长度13.766km，设计流量1-0.3m³/s，计划总投资1514万元。</t>
  </si>
  <si>
    <t>伽师县英买里镇克孜勒巴依拉克(15)村乡村道路2024年中央财政以工代赈项目</t>
  </si>
  <si>
    <t>在英买里镇克孜勒巴依拉克(15)村建设道路4.4公里及其附属设施，总投资242万元。</t>
  </si>
  <si>
    <t>伽师县英买里镇英阿瓦提（17）村乡村道路2024年中央财政以工代赈项目</t>
  </si>
  <si>
    <t>在英买里镇英阿瓦提（17）村建设道路3.96公里及其附属设施，总投资218万元。</t>
  </si>
  <si>
    <t>伽师县克孜勒博依镇巴什英阿依马克（10）村乡村道路2024年中央财政以工代赈项目</t>
  </si>
  <si>
    <t>在克孜勒博依镇巴什英阿依马克（10）村建设村组道路6.63公里及其附属设施，总投资375万元。</t>
  </si>
  <si>
    <t>伽师县米夏乡乡村道路2024年中央财政以工代赈项目</t>
  </si>
  <si>
    <t>在米夏乡江尕勒霍依拉（1）村、恰喀（2）村、琼库尔克什拉克（3）村、喀孜艾日克（4）村、托万塔尔夏村（7）村、其兰力克（8）村、伊勒提孜霍依拉（9）村、英塔木（10）村、英巴格（12）村、托格日苏村（15）村、夏合亚迪（17）村、巴什欧依托格拉克（20）村建设道路6.63公里及附属设施 ，总投资375万元。</t>
  </si>
  <si>
    <t>伽师县夏普吐勒镇乡村道路2024年中央财政以工代赈项目</t>
  </si>
  <si>
    <t>在夏普吐勒镇库木墩（22）村建设道路6.63公里及附属设施，总投资375万元。</t>
  </si>
  <si>
    <t>伽师县玉代克力克乡乡村道路2024年中央财政以工代赈项目</t>
  </si>
  <si>
    <t>在玉代克力克乡堂来恰普提(1)村、百合提(2)村、阿娜尔(3)村、阿力囤托格拉克(4)村、巴扎(5)村、多兰买里斯(6)村、买代尼亚提买里斯(7)村、拜什喀帕(8)村、依提帕克(9)村、乔拉克(10)村、英买里(11)村、英艾日克(12)村建设乡村辅道11.5公里及其附属设施，总投资390万元。</t>
  </si>
  <si>
    <t>伽师县英买里镇阿亚格库木艾日克（2）村产业配套建设项目</t>
  </si>
  <si>
    <t>英买里镇阿亚格库木艾日克（2）村配套0.35—0.5m³/S防渗渠4.373公里及其附属配套设施，总投资370万元。</t>
  </si>
  <si>
    <t>伽师县英买里镇英买里（10）村产业配套建设项目</t>
  </si>
  <si>
    <t>英买里镇英买里（10）村配套防渗渠2.285公里及其附属配套设施，渠道流量0.35—0.5m³/S，总投资175万元。</t>
  </si>
  <si>
    <t>伽师县江巴孜乡村级产业配套项目</t>
  </si>
  <si>
    <t>江巴孜乡英兰干（13）村、仓（27）村配套防渗渠道4.975公里及其附属设施，渠道流量0.15-0.5m³/S，总投资398万元。</t>
  </si>
  <si>
    <t>伽师县卧里托格拉克镇乌堂（20）村产业配套项目</t>
  </si>
  <si>
    <t>卧里托格拉克镇乌堂（20）村建设0.2-0.7m³/S防渗渠道4.3公里其附属设施，总投资344万元。</t>
  </si>
  <si>
    <t>伽师县克孜勒博依镇村级产业配套项目</t>
  </si>
  <si>
    <t>巴什乔拉克（18）村、恰瓦拉（27）村建设0.2m³/s防渗渠道2.204公里及其附属设施，总投资250万元。</t>
  </si>
  <si>
    <t>伽师县米夏乡村级产业配套项目</t>
  </si>
  <si>
    <t>米夏乡托万塔尔夏（7）村、其兰力克（8）村配套0.2-0.5m³/s防渗渠道4.975公里及附属设施，总投资398万元。</t>
  </si>
  <si>
    <t>伽师县夏普吐勒镇央艾日克（23）村产业配套项目</t>
  </si>
  <si>
    <t>夏普吐勒镇央艾日克（23）村配套0.5～1m³/s防渗渠道5公里及附属设施，总投资398万元。</t>
  </si>
  <si>
    <t>伽师县和夏阿瓦提镇墩吕克(17)村产业配套项目</t>
  </si>
  <si>
    <t>和夏阿瓦提镇墩吕克(17)村配套流量0.62立方米/s供水渠系3.944公里，计划投资374万元。</t>
  </si>
  <si>
    <t>伽师县和夏阿瓦提镇克亚克勒克（28）村产业配套项目</t>
  </si>
  <si>
    <t>和夏阿瓦提镇克亚克勒克（28）村配套流量0.99立方米/s供水渠系3.696公里，计划投资396万元。</t>
  </si>
  <si>
    <t>伽师县古勒鲁克乡村级产业配套项目</t>
  </si>
  <si>
    <t>古勒鲁克乡配套0.8～1.0m³/s防渗渠道4.2公里及附属设施，其中：阿克提坎（8）村3.5公里，巴什阿勒克库勒（9）村0.7公里。总投资398万元。</t>
  </si>
  <si>
    <t>伽师县玉代克力克乡英艾日克（12）村产业配套项目</t>
  </si>
  <si>
    <t>玉代克力克乡英艾日克（12）村配套0.5m³/s防渗渠道4.975公里及配套设施，总投资398万元。</t>
  </si>
  <si>
    <t>伽师县铁日木乡明克什拉克（6）村产业配套项目</t>
  </si>
  <si>
    <t xml:space="preserve">铁日木乡明克什拉克（6）村配套0.2-0.3m³/s供水渠系3公里及其附属设施，总投资300万元。
</t>
  </si>
  <si>
    <t>伽师县铁日木乡仓（8）村产业配套项目</t>
  </si>
  <si>
    <t xml:space="preserve">铁日木乡仓（8）村配套0.2-0.3m³/s供水渠系2.5公里及其附属设施，总投资250万元。
</t>
  </si>
  <si>
    <t>伽师县铁日木乡恰央恰克提（9）村产业配套项目</t>
  </si>
  <si>
    <t>在铁日木乡恰央恰克提（9）村建设防渗渠道4.975公里及其附属设施，总投资398万元。</t>
  </si>
  <si>
    <t>伽师县铁日木乡托哈艾热克（3）村产业配套项目</t>
  </si>
  <si>
    <t>在铁日木乡托哈艾热克（3）村建设防渗渠道4.975公里及其附属设施，总投资398万元。</t>
  </si>
  <si>
    <t>伽师县2024年土地平整项目</t>
  </si>
  <si>
    <t>在英买里镇、江巴孜乡，卧里托格拉克镇，克孜勒博依镇，米夏乡，夏普吐勒镇，和夏阿瓦提镇，古勒鲁克乡，玉代克力克乡，铁日木乡，西克尔库勒镇开展50763亩土地平整及相关附属设施，投入资金4268.84万元。</t>
  </si>
  <si>
    <t>伽师县小额贷款贴息项目</t>
  </si>
  <si>
    <t>对全县小额信贷17531户脱贫户、监测户进行贴息，资金2500万元。</t>
  </si>
  <si>
    <t>按序时进度完成</t>
  </si>
  <si>
    <t>伽师县江巴孜乡畜禽交易市场建设项目</t>
  </si>
  <si>
    <t>在江巴孜乡开旦木加依（10）村新建29217平方米畜禽交易市场一座。建设活畜交易棚9781.2平方米，并配套水、电、暖等附属设施。总投资1200万元。</t>
  </si>
  <si>
    <t>伽师县2024年古勒鲁克乡经济林带建设项目</t>
  </si>
  <si>
    <t>在古勒鲁克乡24个村开展3022亩经济林带建设，每亩补助1200元，用于建设林带基槽建设、供水管网建设等，总投资362.64万元。</t>
  </si>
  <si>
    <t>伽师县智慧农业设施建设项目</t>
  </si>
  <si>
    <t>在13个乡镇新梅种植较集中、面积大的种植区中心位置建设35套智慧农业设备，对新梅病虫害防治等进行预防，增加新梅产量，30万元/套，总投资1050万元。</t>
  </si>
  <si>
    <t>伽师县2024年乡村产业路建设项目</t>
  </si>
  <si>
    <t>伽师县2024年乡村产业路建设项目70.66公里，投资5360万元。</t>
  </si>
  <si>
    <t>伽师县林果提质增效项目</t>
  </si>
  <si>
    <t>为13个乡镇14285户脱贫户、监测户种植的64355.03亩林果开展提质增效，包括补植、追施有机肥（或农家肥）补助等，每亩补助700元，共计补助4504.8521万元。</t>
  </si>
  <si>
    <t>伽师县江巴孜乡小市场建设项目</t>
  </si>
  <si>
    <t>在江巴孜乡喀热喀什（26）村新建一座2层总面积1370.88平方米的小市场，并配套水、电、暖等附属设施，总投资500万元。</t>
  </si>
  <si>
    <t>伽师县克孜勒苏乡2024年基础设施建设项目</t>
  </si>
  <si>
    <t>在克孜勒苏乡巴扎村新建总面积530平方米基础设施及附属配套，总资金159.42万元。资产归2个村所有：兰干买里斯（10）村、约勒其（16）村，分红不低于5%。</t>
  </si>
  <si>
    <t>伽师县2024年西克尔库勒新镇交通基础设施建设项目</t>
  </si>
  <si>
    <t>乡村建设行动</t>
  </si>
  <si>
    <t xml:space="preserve">西克尔库勒新镇共修建村组道路建设41.3公里，投资3350万元。                                                                                                                          </t>
  </si>
  <si>
    <t>伽师县农村污水处理项目</t>
  </si>
  <si>
    <t>和夏阿瓦提镇托玛贝希（16）村污水管网建造15.44公里，一体化提升泵站3套，污水一体化处理设施1套及其他基础配套设施建设，总投资1400万元</t>
  </si>
  <si>
    <t>伽师县西克尔库勒镇西克尔村2024年自治区重点示范村建设项目</t>
  </si>
  <si>
    <t>在西克尔库勒镇西克尔村建设公共厕所4座；村级供水、排水工程650米、电力设施等基础设施，总投资1155万元。援疆资金785万元用于人居环境整治和污水处理项目。</t>
  </si>
  <si>
    <t>伽师县江巴孜乡墩恰喀尔（17）村2024年自治区重点示范村建设项目</t>
  </si>
  <si>
    <t>在江巴孜乡墩恰喀尔（17）村建设污水管网及配套设施20.65公里、天然气管网28.5公里、经济林带9.5公里、公共厕所1座、购置垃圾设施302个、商业街提升、养殖小区1座、闲置庭院整体修缮20栋、文化广场等人居环境整治、公共服务能力提升等，总投资4122.24万元，其中援疆资金2365万元，用于天然气管道、文化广场、公共服务能力提升等。</t>
  </si>
  <si>
    <t>伽师县夏普吐勒镇托什坎拉（17）村2024年示范村建设项目</t>
  </si>
  <si>
    <t>在夏普吐勒镇托什坎拉（17）村新建排水管网16公里及配套设施，公共厕所1座127平方米，经济林绿化种植25亩；购置配备垃圾设施120个、电商服务平台1座、进行人居环境整治等，总投资1720万元。</t>
  </si>
  <si>
    <t>伽师县西克尔库勒镇西克尔村附属配套项目（一期）工程</t>
  </si>
  <si>
    <t>在西克尔村回迁房片区的巷道工程30685平方米、室外暖通工程11700米及采暖井161个、室外供排水工程供水管线6000米及其给水检查井150个、消防栓16个，排水管线7500米及其排水检查井464个、化粪池2个、室外电力工程电线缆19200米及其相关的附属配套工程、灌溉管网工程管线6800米及其相关附属工程等。总投资2660万元。其中：衔接资金1122万元用于供排水、道路工程建设。</t>
  </si>
  <si>
    <t>伽师县西克尔库勒镇西克尔村附属配套项目（二期）工程</t>
  </si>
  <si>
    <t>在西克尔村空气源机房及配电室工程、巷道工程19917平方米、室外暖通工程9000米、采暖井115个、室外供排水工程供水管网5000米及其相关配套附属工程、排水管网5600米及其相关配套，附属工程室外电力工程电缆18140米及其相关配套工程、灌溉管网工程管道7700米及其相关配套附属工程、围墙及大门工程、硬化工程3600平方米等。总投资2360万元。其中：衔接资金投入1100万元用于供排水、道路工程建设。</t>
  </si>
  <si>
    <t>伽师县英买里镇生活垃圾综合处置站设备采购项目</t>
  </si>
  <si>
    <t>为解决农村垃圾后续处理问题，英买里镇英买里（10）村采购日处理5吨生活垃圾处理设备1套及其相关配套设备、包含设备运输、安装、调试，资金388万元。</t>
  </si>
  <si>
    <t>伽师县克孜勒苏乡古里巴什（18）村农村生活垃圾综合处置站设备采购项目</t>
  </si>
  <si>
    <t>为解决农村垃圾后续处理问题，克孜勒苏乡古里巴什（18）村采购日处理5吨生活垃圾处理设备1套及其相关配套设备、包含设备运输、安装、调试。建设设备用房、业务用房，资金700万元。</t>
  </si>
  <si>
    <t>伽师县古勒鲁克乡阿勒克库勒（10）村农村生活垃圾综合处置站设备采购项目</t>
  </si>
  <si>
    <t>为解决农村垃圾后续处理问题，古勒鲁克乡阿勒克库勒（10）村采购日处理5吨生活垃圾处理设备1套及其相关配套设备、包含设备运输、安装、调试。建设设备用房、业务用房，资金750万元。</t>
  </si>
  <si>
    <t>伽师县玉代克力克乡堂来恰普提（1）村农村生活垃圾综合处置站设备采购项目</t>
  </si>
  <si>
    <t>为解决农村垃圾后续处理问题，玉代克力克乡堂来恰普提（1）村采购日处理5吨生活垃圾处理设备1套及其相关配套设备、包含设备运输、安装、调试。建设设备用房、业务用房，资金700万元。</t>
  </si>
  <si>
    <t>伽师县西克尔库勒镇西克尔村农村生活垃圾综合处置站设备采购项目</t>
  </si>
  <si>
    <t>为解决农村垃圾后续处理问题，西克尔库勒镇西克尔村采购日处理5吨生活垃圾处理设备1套及其相关配套设备、包含设备运输、安装、调试。建设设备用房、业务用房，资金700万元。</t>
  </si>
  <si>
    <t>伽师县克孜勒博依镇英艾日克（8）村入户路建设项目</t>
  </si>
  <si>
    <t>在英艾日克（8）村完善入户路建设面积18400平方米，投资275万元。</t>
  </si>
  <si>
    <t>伽师县米夏乡2024年入户路建设项目</t>
  </si>
  <si>
    <t>建设入户路29400平方米，按135元/平方米计算，总投资396.9万元。</t>
  </si>
  <si>
    <t>伽师县古勒鲁克乡拜什塔木（12）村农村污水处理项目</t>
  </si>
  <si>
    <t>对古勒鲁克乡拜什塔木（12）村易地搬迁点42户集中居住区进行污水处理改造，建设污水处理池，对群众产生污水进行统一收集处理，计划投入资金120万元。</t>
  </si>
  <si>
    <t>伽师县玉代克力克乡英艾日克（12）村农村污水处理项目</t>
  </si>
  <si>
    <t>对玉代克力克乡英艾日克（12）村2组71户集中居住区进行污水处理改造，建设污水处理池，对群众产生污水进行统一收集处理，计划投入资金210万元。</t>
  </si>
  <si>
    <t>伽师县西克尔库勒镇灾后易地重建西克尔村道路及供排水管网建设项目</t>
  </si>
  <si>
    <t>在西克尔库勒镇西克尔村建设道路总长3048米，配套给水、排水、照明等设施，4条道路两侧8米的宽幅绿化等附属工程，总投资5802万元。衔接资金945万元用于供排水等项目。</t>
  </si>
  <si>
    <t>伽师县公益性岗位补助项目</t>
  </si>
  <si>
    <t>就业项目</t>
  </si>
  <si>
    <t>对伽师县13个乡镇310个村配备公益性岗位（脱贫户及监测户）2000名，补助标准：1620元/人/月，总资金3888万元。</t>
  </si>
  <si>
    <t>伽师县脱贫劳动力（含监测户）疆内（外）外出务工交通补助项目</t>
  </si>
  <si>
    <t>就业增收</t>
  </si>
  <si>
    <t>对伽师县当年疆内（外）就业时间不少于3个月的8000名脱贫劳动力（含监测户）进行交通补助。补助标准：疆内跨地州1000元/人/年，疆外2000元/人/年，总补助1040万元。</t>
  </si>
  <si>
    <t>伽师县2024年农村道路管护人员补助项目</t>
  </si>
  <si>
    <t>13个乡镇1254名护路员公益性岗位进行工资补助，每人每月1000元，计划资金1504.8万元。</t>
  </si>
  <si>
    <t>伽师县“雨露计划”职业教育补助项目</t>
  </si>
  <si>
    <t>巩固三保障成果</t>
  </si>
  <si>
    <t>对疆内外在册就读中高等职业教育伽师籍脱贫户、监测户学生家庭进行补助。补助人数10000人，每人补助3000元，总资金3000万元。</t>
  </si>
  <si>
    <t>伽师县2024年项目服务费</t>
  </si>
  <si>
    <t>项目管理费</t>
  </si>
  <si>
    <t>用于项目前期设计、评审、招标、监理以及验收等与项目管理相关支出。资金400万元。</t>
  </si>
  <si>
    <t>伽师县“健康饮茶”“送茶入户”项目</t>
  </si>
  <si>
    <t>其他</t>
  </si>
  <si>
    <t>为进一步做好推广低氟边销茶工作，倡导“健康饮茶”“送茶入户”，遏制饮茶型地氟病的蔓延，对伽师县9282户发放低氟边销茶，每户发放2公斤，每公斤25元，合计46.41万元。</t>
  </si>
  <si>
    <t>伽师县林果种植以奖代补项目</t>
  </si>
  <si>
    <t>为全县12个乡镇238个村14527户脱贫户（含监测户）种植667233株新梅和石榴，按照每亩28株核算，合计23829.75亩。成活率达到90%以上，植株生长正常的进行到户“以奖代补”，补助标准：500元/亩。总资金1191.4875万元。</t>
  </si>
  <si>
    <t>伽师县设施农业提质增效项目</t>
  </si>
  <si>
    <t>对英买里镇阿亚格英买里（11）村228座日光温室进行改造，包含基质槽建设、防虫网改造、购买基质、棉被、5套集中水肥灌溉控制系统等，实现每座温室独立水肥控制。总投资397万元。</t>
  </si>
  <si>
    <t>伽师县饲草料加工厂设备购置项目</t>
  </si>
  <si>
    <t>为进一步提高饲草料加工和利用率、提高养殖业生产利润、养殖户持续增收，对江巴孜乡色日克托克拉克（3）村购置饲草料加工专用制粒工段、辅助、玉米筒仓等设备购置和安装，投资950万元。</t>
  </si>
  <si>
    <t>伽师县2024年农村居民“煤改电”工程建设项目</t>
  </si>
  <si>
    <t>对3830户脱贫户（含监测户）开展煤改电建设，解决脱贫户冬季采暖问题，每户补助900元/户，资金344.7万元。</t>
  </si>
  <si>
    <t>伽师县克孜勒博依镇（14）村农村道路建设项目</t>
  </si>
  <si>
    <t>伽师县克孜勒博依镇（14）村农村道路建设项目4.8公里，投资320万元。</t>
  </si>
  <si>
    <t>伽师县易地扶贫地方政府债券贴息补助项目</t>
  </si>
  <si>
    <t>易地搬迁后扶</t>
  </si>
  <si>
    <t>伽师县对自治区易地扶贫搬迁融资模式调整规范后的地方政府债券贴息，补助资金70万元。</t>
  </si>
  <si>
    <t>伽师县2024年村组道路建设项目</t>
  </si>
  <si>
    <t>8个乡镇修建村组道路里程71.73公里，投资5400万元。</t>
  </si>
  <si>
    <t>伽师县智能温室建设项目</t>
  </si>
  <si>
    <t>在英买里镇阿亚格英买里（11）村新建智能温室3680平方米，购置安装蔬菜种植温室内部技术设备14套、电锅炉及配套设备1套、变压器配套设备1套及电缆等附属配套设施。资产归村集体所有。总投资1493万元。</t>
  </si>
  <si>
    <t>伽师甜菜种植补助项目</t>
  </si>
  <si>
    <t>为全县11个乡镇178个村4273户脱贫户及监测对象种植的甜菜21623.46亩进行补助，每亩补助500元。总计1081.173万元。</t>
  </si>
  <si>
    <t>伽师县牲畜人工授精补助项目</t>
  </si>
  <si>
    <t>对全县13个乡镇脱贫户（含监测户）的3万只羊进行人工授精补助，每只补助40元，总资金120万元。待人工授精完成、母羊受孕后开展验收，验收合格后进行补助。</t>
  </si>
  <si>
    <t>伽师瓜种植补助</t>
  </si>
  <si>
    <t>为全县12个乡镇256个村7206户脱贫户（含监测户）种植26750.3亩伽师瓜。待种植完成销售后进行验收补助，补助标准：500元/亩。总资金1337.515万元。</t>
  </si>
  <si>
    <t>伽师县脱贫群众自主创业补助项目</t>
  </si>
  <si>
    <t>为全县12个乡镇239个村2195户脱贫户（含监测户）自主创业进行补助，总资金394.8万元。生产或经营面积超过20平方米（含）以上，正常经营6个月的，提高营业执照等印证资金，验收确认后每户补助2000元；生产或经营面积不足20平方米（包括餐车、零售点等移动式摊位），正常经营3个月的，由村委会进行确认无误的，每户补助1000元。</t>
  </si>
  <si>
    <t>伽师县林果病虫害防治项目</t>
  </si>
  <si>
    <t>为全县13个乡镇263个村14196户63991.23亩地实施林果病虫害防治项目，补助标准：120元/亩。总资金767.89476万元。</t>
  </si>
  <si>
    <t>伽师县林果修剪项目</t>
  </si>
  <si>
    <t>为全县13个乡镇263个村14196户63991.23亩地实施林果修剪项目，补助标准：110元/亩。总资金703.90353万元。</t>
  </si>
  <si>
    <t>伽师县克孜勒博依镇博迪马勒（30）村产业配套建设项目</t>
  </si>
  <si>
    <t>为保障克孜勒博依镇博迪马勒（30）村粮食作物、伽师瓜、新梅的用水安全，减少水资源浪费和群众投入，解决制约产业高质量发展的瓶颈问题，完善供水渠系及配套建筑物，长度3.45km，设计流量0.5～0.2m³/s，计划总投资395万元。</t>
  </si>
  <si>
    <t>伽师县克孜勒博依镇阿娜尔库勒（5）村及阿热克什拉克（21）村产业配套建设项目</t>
  </si>
  <si>
    <t>为保障克孜勒博依镇2个村粮食作物、伽师瓜、新梅的用水安全，减少水资源浪费和群众投入，解决制约产业高质量发展的瓶颈问题，完善2条供水渠系及配套建筑物，长度4km，设计流量0.5～0.2m³/s，计划总投资398万元。其中，阿娜尔库勒（5）村0.8公里，阿热克什拉克（21）村3.2公里。</t>
  </si>
  <si>
    <t>伽师县新梅产业发展基础设施建设配套项目</t>
  </si>
  <si>
    <t>在英买里镇阿亚格英买里（11）村新梅示范园建设防渗渠2.215公里，设计流量0.2-0.3m³/s，并配套渠系建筑物。解决  亩新梅用水问题，增加新梅产量，计划资金180万元。</t>
  </si>
  <si>
    <t>伽师县古勒鲁克乡喀日木库木(11)村消防设施建设项目</t>
  </si>
  <si>
    <t>为古勒鲁克乡喀日木库木(11)村完善消防水池及控制室，建设消防控制室15平米和配套设施，消防水池600立方，该村位于巴扎村，消防设施的建设可提高商业区和群众居住区消防安全的应急能力，资金85万元。</t>
  </si>
  <si>
    <t>伽师县西克尔库勒镇富民村产业路建设项目</t>
  </si>
  <si>
    <t>在富民村新建砂石道路75543㎡，新建混凝土路面1919㎡，设施及附属配套。总投资391.63万元。</t>
  </si>
  <si>
    <t>伽师县现代农业综合示范园-供电建设项目</t>
  </si>
  <si>
    <t>在伽师县西克尔库勒镇富民村现代农业综合示范园新建新建10千伏架空线路12千米，新立12 米电杆219基。新装变压器17台，低压侧敷设电缆12945米，安装低压动力配电箱29套。总投资377.33万元。</t>
  </si>
  <si>
    <t>伽师县现代农业综合示范园供水-建设项目</t>
  </si>
  <si>
    <t>在伽师县西克尔库勒镇富民村现代农业综合示范园建设供水外网，新建供水管线11000米，管径 De63~De200、 阀门井9座;泵房3座，每座建筑面积:20.52㎡，彩钢结构，地上1层及附属配套。总投资210万元。</t>
  </si>
  <si>
    <t>伽师县古勒鲁克乡托万拜什塔木（14）村2024年入户路建设项目</t>
  </si>
  <si>
    <t>托万拜什塔木（14）村入户路硬化，涉及本村69户入户路，共8116.5平方米，投资122万元。</t>
  </si>
  <si>
    <t>伽师县英买里镇农村污水处理项目</t>
  </si>
  <si>
    <t>对英买里镇墩艾日克（3）村48户、古再（18）村20户集中居住区进行污水处理改造：1、铺设DN300污水管网2590米，其中：3村新建1750米及300立方化粪池一座；18村新建840米及200立方米化粪池一座；配套建设检查井2座，提升泵站8座。2、铺设DN110入户管网680米，其中：墩艾日克（3）村480米、古再（18）村200米，总投资310万元。</t>
  </si>
  <si>
    <t>伽师县英买里镇入户路建设项目</t>
  </si>
  <si>
    <t>对英买里镇卡吾力（12）村、英阿瓦提（17）村、古再（18）村、拉依力克（20）村建设18300平方米的入户道路，解决群众入户安全隐患，计划投资300万元。</t>
  </si>
  <si>
    <t>伽师县克孜勒博依镇入户路建设项目</t>
  </si>
  <si>
    <t>克孜勒博依镇5个村入户路共38400平方米，总投资398万元：其中，依提帕克（15）村长3000米、宽3米，面积9000平方米；阿热克什拉克（21）村长4000米、宽3.5米，面积14000平方米；坎迪尔勒克（19）村 700米长3米宽面积2100平方米。木努尔（25）村长3100米、宽3.5米，面积10850平方米；阿依丁（26）村700米3.5米宽面积2450平方米；</t>
  </si>
  <si>
    <t>伽师县米夏乡2024年入户路建设项目（二期）</t>
  </si>
  <si>
    <t>涉及米夏乡7个村31840平方米,其中：江尕勒霍依拉（1）村6500平方米、琼库尔克什拉（3）村5000平方米、喀孜艾日克（4）村3700平方米、琼霍伊拉（5）村7100平方米、米夏（6）村4600平方米、英塔木（10）村2800平方米、阿亚格欧依托格拉克（21）村2140平方米。计划资金398万元。</t>
  </si>
  <si>
    <t>伽师县乡村规划项目</t>
  </si>
  <si>
    <t>对12个村进行村庄规划，每个村20万元，总资金240万元。</t>
  </si>
  <si>
    <t>伽师县英买里镇阿亚格英买里村产业发展项目</t>
  </si>
  <si>
    <t>在英买里镇阿亚格英买里（11）村实施场地硬化：硬化面积2960㎡。给水工程：PE给水管420m，检查井1座。供热工程：锅炉房80.87㎡两座，1000KW电锅炉2台及配套设施。供热管网280X2m，检查井4座。供电工程：变压器1250KVA两台，400KVA一台，电缆线2000m.计划投资389万元。</t>
  </si>
  <si>
    <t>伽师县和夏阿瓦提镇2024年入户路建设项目</t>
  </si>
  <si>
    <t>和夏阿瓦提镇7个村入户路28566平方米，其中：阿瓦提买里斯(6)村3630平方米、巴什英买里(10)村2250平方米、墩吕克(17)村3336平方米、尕藏托格拉克（19）村6900平方米、阿亚克巴格恰（21）村2700平方米、色满（22）村4800平方米、欧吐拉巴格恰（29）村4950平方米，总投资399万元。</t>
  </si>
  <si>
    <t>伽师县西克尔库勒镇西克尔村2024年自治区重点示范村建设项目-人居环境整治设备采购</t>
  </si>
  <si>
    <t>采购18吨洗扫车1辆（77万元）、18吨多功能高压洒水车1辆（73万元）、7吨洒水车（29万元）、18吨压缩垃圾车1辆（71万元）、8吨压缩垃圾车1辆（37万元）、高空作业车（39.5万元）、铁质垃圾桶300个（16.5万元）、三分类垃圾桶300个（19.5万元）、垃圾船60个（33万元），计划总投资396万元。</t>
  </si>
  <si>
    <t>伽师县西克尔库勒镇2024年入户路项目</t>
  </si>
  <si>
    <t>伽师县西克尔库勒镇28个行政村475户硬化入户路，宽3米、长20米，共计28500平方米，每平米140元，计划投资399万元。</t>
  </si>
  <si>
    <t>伽师县西克尔库勒镇道路加宽项目</t>
  </si>
  <si>
    <t>库木库坦（1）村至西克尔库勒镇道路加宽，路线全长4.5公里。计划总投资285万元。</t>
  </si>
  <si>
    <t>伽师县江巴孜乡2024年排水工程项目</t>
  </si>
  <si>
    <t>新建排水主干网4.9公里，配套提升泵站，检查井，路面恢复等附属设施，计划投资398万元。</t>
  </si>
  <si>
    <t>伽师县江巴孜乡栏杆(4)村产业发展基础设施配套项目</t>
  </si>
  <si>
    <t>为保障江巴孜乡栏杆（4）村粮食作物、伽师瓜、新梅、杏子的用水安全，减少水资源浪费和群众投入，解决制约产业高质量发展的瓶颈问题，完善1条供水设施防渗改建及渠系配套建筑物，长度5公里，流量0.2-0.5m³/S，计划投资397万元。</t>
  </si>
  <si>
    <t>伽师县米夏乡英塔木（10）村产业发展基础设施配套项目</t>
  </si>
  <si>
    <t>建设防渗渠道3.5km及其附属设施，流量0.4-0.2m³/s，总投资385万元。</t>
  </si>
  <si>
    <t>伽师县古勒鲁克乡科克塔勒（19）村壮大村集体经济项目</t>
  </si>
  <si>
    <t>新建小市场一座，建筑面积450平米，地上2层，框架结构，并配套给水管 120 米、排水管84米、电缆 200米，地坪200平方米，成品化粪池一座等附属设施，计划投资150万元。</t>
  </si>
  <si>
    <t>伽师县铁日木乡林带整治项目</t>
  </si>
  <si>
    <t>对铁日木乡铁格艾日克村、仓村林带整治21370.32平方米，铺设灌溉管网2286米及附属设施建设,计划资金50万元。</t>
  </si>
  <si>
    <t>伽师县铁日木乡村组道路建设项目</t>
  </si>
  <si>
    <t>在铁日木乡新建村组道路2600平方米，道路路肩3000平方米，修补道路650平方米，总投资50万元。</t>
  </si>
</sst>
</file>

<file path=xl/styles.xml><?xml version="1.0" encoding="utf-8"?>
<styleSheet xmlns="http://schemas.openxmlformats.org/spreadsheetml/2006/main">
  <numFmts count="5">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s>
  <fonts count="31">
    <font>
      <sz val="11"/>
      <color theme="1"/>
      <name val="宋体"/>
      <charset val="134"/>
      <scheme val="minor"/>
    </font>
    <font>
      <sz val="11"/>
      <name val="宋体"/>
      <charset val="134"/>
      <scheme val="minor"/>
    </font>
    <font>
      <sz val="14"/>
      <name val="方正黑体简体"/>
      <charset val="134"/>
    </font>
    <font>
      <sz val="12"/>
      <name val="方正黑体简体"/>
      <charset val="134"/>
    </font>
    <font>
      <sz val="11"/>
      <name val="方正黑体简体"/>
      <charset val="134"/>
    </font>
    <font>
      <sz val="10"/>
      <name val="宋体"/>
      <charset val="134"/>
      <scheme val="minor"/>
    </font>
    <font>
      <sz val="24"/>
      <name val="方正小标宋简体"/>
      <charset val="134"/>
    </font>
    <font>
      <b/>
      <sz val="12"/>
      <name val="宋体"/>
      <charset val="134"/>
    </font>
    <font>
      <sz val="11"/>
      <name val="宋体"/>
      <charset val="134"/>
    </font>
    <font>
      <sz val="12"/>
      <name val="宋体"/>
      <charset val="134"/>
    </font>
    <font>
      <sz val="11"/>
      <color rgb="FF3F3F76"/>
      <name val="宋体"/>
      <charset val="0"/>
      <scheme val="minor"/>
    </font>
    <font>
      <sz val="11"/>
      <color theme="1"/>
      <name val="宋体"/>
      <charset val="0"/>
      <scheme val="minor"/>
    </font>
    <font>
      <sz val="11"/>
      <color rgb="FFFF0000"/>
      <name val="宋体"/>
      <charset val="0"/>
      <scheme val="minor"/>
    </font>
    <font>
      <sz val="11"/>
      <color theme="0"/>
      <name val="宋体"/>
      <charset val="0"/>
      <scheme val="minor"/>
    </font>
    <font>
      <b/>
      <sz val="13"/>
      <color theme="3"/>
      <name val="宋体"/>
      <charset val="134"/>
      <scheme val="minor"/>
    </font>
    <font>
      <sz val="11"/>
      <color rgb="FF9C0006"/>
      <name val="宋体"/>
      <charset val="0"/>
      <scheme val="minor"/>
    </font>
    <font>
      <b/>
      <sz val="11"/>
      <color theme="3"/>
      <name val="宋体"/>
      <charset val="134"/>
      <scheme val="minor"/>
    </font>
    <font>
      <i/>
      <sz val="11"/>
      <color rgb="FF7F7F7F"/>
      <name val="宋体"/>
      <charset val="0"/>
      <scheme val="minor"/>
    </font>
    <font>
      <u/>
      <sz val="11"/>
      <color rgb="FF800080"/>
      <name val="宋体"/>
      <charset val="0"/>
      <scheme val="minor"/>
    </font>
    <font>
      <sz val="11"/>
      <color rgb="FF9C6500"/>
      <name val="宋体"/>
      <charset val="0"/>
      <scheme val="minor"/>
    </font>
    <font>
      <b/>
      <sz val="11"/>
      <color theme="1"/>
      <name val="宋体"/>
      <charset val="0"/>
      <scheme val="minor"/>
    </font>
    <font>
      <b/>
      <sz val="15"/>
      <color theme="3"/>
      <name val="宋体"/>
      <charset val="134"/>
      <scheme val="minor"/>
    </font>
    <font>
      <sz val="11"/>
      <color rgb="FF006100"/>
      <name val="宋体"/>
      <charset val="0"/>
      <scheme val="minor"/>
    </font>
    <font>
      <b/>
      <sz val="18"/>
      <color theme="3"/>
      <name val="宋体"/>
      <charset val="134"/>
      <scheme val="minor"/>
    </font>
    <font>
      <b/>
      <sz val="11"/>
      <color rgb="FFFFFFFF"/>
      <name val="宋体"/>
      <charset val="0"/>
      <scheme val="minor"/>
    </font>
    <font>
      <u/>
      <sz val="11"/>
      <color rgb="FF0000FF"/>
      <name val="宋体"/>
      <charset val="0"/>
      <scheme val="minor"/>
    </font>
    <font>
      <b/>
      <sz val="11"/>
      <color rgb="FFFA7D00"/>
      <name val="宋体"/>
      <charset val="0"/>
      <scheme val="minor"/>
    </font>
    <font>
      <b/>
      <sz val="11"/>
      <color indexed="8"/>
      <name val="宋体"/>
      <charset val="134"/>
    </font>
    <font>
      <sz val="11"/>
      <color rgb="FFFA7D00"/>
      <name val="宋体"/>
      <charset val="0"/>
      <scheme val="minor"/>
    </font>
    <font>
      <b/>
      <sz val="11"/>
      <color rgb="FF3F3F3F"/>
      <name val="宋体"/>
      <charset val="0"/>
      <scheme val="minor"/>
    </font>
    <font>
      <sz val="11"/>
      <color indexed="8"/>
      <name val="宋体"/>
      <charset val="134"/>
    </font>
  </fonts>
  <fills count="33">
    <fill>
      <patternFill patternType="none"/>
    </fill>
    <fill>
      <patternFill patternType="gray125"/>
    </fill>
    <fill>
      <patternFill patternType="solid">
        <fgColor rgb="FFFFCC99"/>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5" tint="0.599993896298105"/>
        <bgColor indexed="64"/>
      </patternFill>
    </fill>
    <fill>
      <patternFill patternType="solid">
        <fgColor rgb="FFFFFFCC"/>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rgb="FFA5A5A5"/>
        <bgColor indexed="64"/>
      </patternFill>
    </fill>
    <fill>
      <patternFill patternType="solid">
        <fgColor theme="5"/>
        <bgColor indexed="64"/>
      </patternFill>
    </fill>
    <fill>
      <patternFill patternType="solid">
        <fgColor theme="9"/>
        <bgColor indexed="64"/>
      </patternFill>
    </fill>
    <fill>
      <patternFill patternType="solid">
        <fgColor theme="6"/>
        <bgColor indexed="64"/>
      </patternFill>
    </fill>
    <fill>
      <patternFill patternType="solid">
        <fgColor theme="6" tint="0.799981688894314"/>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4"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indexed="49"/>
      </top>
      <bottom style="double">
        <color indexed="49"/>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s>
  <cellStyleXfs count="66">
    <xf numFmtId="0" fontId="0" fillId="0" borderId="0">
      <alignment vertical="center"/>
    </xf>
    <xf numFmtId="42" fontId="0" fillId="0" borderId="0" applyFont="0" applyFill="0" applyBorder="0" applyAlignment="0" applyProtection="0">
      <alignment vertical="center"/>
    </xf>
    <xf numFmtId="0" fontId="11" fillId="24" borderId="0" applyNumberFormat="0" applyBorder="0" applyAlignment="0" applyProtection="0">
      <alignment vertical="center"/>
    </xf>
    <xf numFmtId="0" fontId="10" fillId="2"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13"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3" fillId="5" borderId="0" applyNumberFormat="0" applyBorder="0" applyAlignment="0" applyProtection="0">
      <alignment vertical="center"/>
    </xf>
    <xf numFmtId="0" fontId="25" fillId="0" borderId="0" applyNumberFormat="0" applyFill="0" applyBorder="0" applyAlignment="0" applyProtection="0">
      <alignment vertical="center"/>
    </xf>
    <xf numFmtId="0" fontId="9" fillId="0" borderId="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6" borderId="5" applyNumberFormat="0" applyFont="0" applyAlignment="0" applyProtection="0">
      <alignment vertical="center"/>
    </xf>
    <xf numFmtId="0" fontId="13" fillId="12"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7" fillId="0" borderId="8">
      <alignment vertical="top"/>
      <protection locked="0"/>
    </xf>
    <xf numFmtId="0" fontId="23" fillId="0" borderId="0" applyNumberFormat="0" applyFill="0" applyBorder="0" applyAlignment="0" applyProtection="0">
      <alignment vertical="center"/>
    </xf>
    <xf numFmtId="0" fontId="0" fillId="0" borderId="0">
      <alignment vertical="center"/>
    </xf>
    <xf numFmtId="0" fontId="17" fillId="0" borderId="0" applyNumberFormat="0" applyFill="0" applyBorder="0" applyAlignment="0" applyProtection="0">
      <alignment vertical="center"/>
    </xf>
    <xf numFmtId="0" fontId="21" fillId="0" borderId="3" applyNumberFormat="0" applyFill="0" applyAlignment="0" applyProtection="0">
      <alignment vertical="center"/>
    </xf>
    <xf numFmtId="0" fontId="14" fillId="0" borderId="3" applyNumberFormat="0" applyFill="0" applyAlignment="0" applyProtection="0">
      <alignment vertical="center"/>
    </xf>
    <xf numFmtId="0" fontId="13" fillId="32" borderId="0" applyNumberFormat="0" applyBorder="0" applyAlignment="0" applyProtection="0">
      <alignment vertical="center"/>
    </xf>
    <xf numFmtId="0" fontId="16" fillId="0" borderId="7" applyNumberFormat="0" applyFill="0" applyAlignment="0" applyProtection="0">
      <alignment vertical="center"/>
    </xf>
    <xf numFmtId="0" fontId="13" fillId="31" borderId="0" applyNumberFormat="0" applyBorder="0" applyAlignment="0" applyProtection="0">
      <alignment vertical="center"/>
    </xf>
    <xf numFmtId="0" fontId="29" fillId="25" borderId="10" applyNumberFormat="0" applyAlignment="0" applyProtection="0">
      <alignment vertical="center"/>
    </xf>
    <xf numFmtId="0" fontId="26" fillId="25" borderId="2" applyNumberFormat="0" applyAlignment="0" applyProtection="0">
      <alignment vertical="center"/>
    </xf>
    <xf numFmtId="0" fontId="24" fillId="20" borderId="6" applyNumberFormat="0" applyAlignment="0" applyProtection="0">
      <alignment vertical="center"/>
    </xf>
    <xf numFmtId="0" fontId="11" fillId="9" borderId="0" applyNumberFormat="0" applyBorder="0" applyAlignment="0" applyProtection="0">
      <alignment vertical="center"/>
    </xf>
    <xf numFmtId="0" fontId="13" fillId="21" borderId="0" applyNumberFormat="0" applyBorder="0" applyAlignment="0" applyProtection="0">
      <alignment vertical="center"/>
    </xf>
    <xf numFmtId="0" fontId="28" fillId="0" borderId="9" applyNumberFormat="0" applyFill="0" applyAlignment="0" applyProtection="0">
      <alignment vertical="center"/>
    </xf>
    <xf numFmtId="0" fontId="20" fillId="0" borderId="4" applyNumberFormat="0" applyFill="0" applyAlignment="0" applyProtection="0">
      <alignment vertical="center"/>
    </xf>
    <xf numFmtId="0" fontId="22" fillId="17" borderId="0" applyNumberFormat="0" applyBorder="0" applyAlignment="0" applyProtection="0">
      <alignment vertical="center"/>
    </xf>
    <xf numFmtId="0" fontId="9" fillId="0" borderId="0">
      <protection locked="0"/>
    </xf>
    <xf numFmtId="0" fontId="19" fillId="10" borderId="0" applyNumberFormat="0" applyBorder="0" applyAlignment="0" applyProtection="0">
      <alignment vertical="center"/>
    </xf>
    <xf numFmtId="0" fontId="11" fillId="8" borderId="0" applyNumberFormat="0" applyBorder="0" applyAlignment="0" applyProtection="0">
      <alignment vertical="center"/>
    </xf>
    <xf numFmtId="0" fontId="13" fillId="4" borderId="0" applyNumberFormat="0" applyBorder="0" applyAlignment="0" applyProtection="0">
      <alignment vertical="center"/>
    </xf>
    <xf numFmtId="0" fontId="11" fillId="29" borderId="0" applyNumberFormat="0" applyBorder="0" applyAlignment="0" applyProtection="0">
      <alignment vertical="center"/>
    </xf>
    <xf numFmtId="0" fontId="11" fillId="27" borderId="0" applyNumberFormat="0" applyBorder="0" applyAlignment="0" applyProtection="0">
      <alignment vertical="center"/>
    </xf>
    <xf numFmtId="0" fontId="8" fillId="0" borderId="0">
      <alignment vertical="center"/>
    </xf>
    <xf numFmtId="0" fontId="11" fillId="19" borderId="0" applyNumberFormat="0" applyBorder="0" applyAlignment="0" applyProtection="0">
      <alignment vertical="center"/>
    </xf>
    <xf numFmtId="0" fontId="11" fillId="15" borderId="0" applyNumberFormat="0" applyBorder="0" applyAlignment="0" applyProtection="0">
      <alignment vertical="center"/>
    </xf>
    <xf numFmtId="0" fontId="13" fillId="23" borderId="0" applyNumberFormat="0" applyBorder="0" applyAlignment="0" applyProtection="0">
      <alignment vertical="center"/>
    </xf>
    <xf numFmtId="0" fontId="13" fillId="28" borderId="0" applyNumberFormat="0" applyBorder="0" applyAlignment="0" applyProtection="0">
      <alignment vertical="center"/>
    </xf>
    <xf numFmtId="0" fontId="0" fillId="0" borderId="0">
      <alignment vertical="center"/>
    </xf>
    <xf numFmtId="0" fontId="11" fillId="3" borderId="0" applyNumberFormat="0" applyBorder="0" applyAlignment="0" applyProtection="0">
      <alignment vertical="center"/>
    </xf>
    <xf numFmtId="0" fontId="11" fillId="30" borderId="0" applyNumberFormat="0" applyBorder="0" applyAlignment="0" applyProtection="0">
      <alignment vertical="center"/>
    </xf>
    <xf numFmtId="0" fontId="8" fillId="0" borderId="0">
      <alignment vertical="center"/>
    </xf>
    <xf numFmtId="0" fontId="13" fillId="18" borderId="0" applyNumberFormat="0" applyBorder="0" applyAlignment="0" applyProtection="0">
      <alignment vertical="center"/>
    </xf>
    <xf numFmtId="0" fontId="11" fillId="26" borderId="0" applyNumberFormat="0" applyBorder="0" applyAlignment="0" applyProtection="0">
      <alignment vertical="center"/>
    </xf>
    <xf numFmtId="0" fontId="13" fillId="11" borderId="0" applyNumberFormat="0" applyBorder="0" applyAlignment="0" applyProtection="0">
      <alignment vertical="center"/>
    </xf>
    <xf numFmtId="0" fontId="13" fillId="22" borderId="0" applyNumberFormat="0" applyBorder="0" applyAlignment="0" applyProtection="0">
      <alignment vertical="center"/>
    </xf>
    <xf numFmtId="0" fontId="0" fillId="0" borderId="0">
      <alignment vertical="center"/>
    </xf>
    <xf numFmtId="0" fontId="11" fillId="6" borderId="0" applyNumberFormat="0" applyBorder="0" applyAlignment="0" applyProtection="0">
      <alignment vertical="center"/>
    </xf>
    <xf numFmtId="0" fontId="0" fillId="0" borderId="0">
      <alignment vertical="center"/>
    </xf>
    <xf numFmtId="0" fontId="13" fillId="14" borderId="0" applyNumberFormat="0" applyBorder="0" applyAlignment="0" applyProtection="0">
      <alignment vertical="center"/>
    </xf>
    <xf numFmtId="0" fontId="8" fillId="0" borderId="0">
      <alignment vertical="center"/>
    </xf>
    <xf numFmtId="0" fontId="0" fillId="0" borderId="0">
      <alignment vertical="center"/>
    </xf>
    <xf numFmtId="0" fontId="30" fillId="0" borderId="0">
      <alignment vertical="center"/>
    </xf>
    <xf numFmtId="0" fontId="9" fillId="0" borderId="0"/>
    <xf numFmtId="0" fontId="0" fillId="0" borderId="0">
      <alignment vertical="center"/>
    </xf>
    <xf numFmtId="0" fontId="9" fillId="0" borderId="0">
      <alignment vertical="center"/>
    </xf>
    <xf numFmtId="0" fontId="9" fillId="0" borderId="0">
      <alignment vertical="top"/>
    </xf>
    <xf numFmtId="0" fontId="9" fillId="0" borderId="0">
      <alignment vertical="center"/>
    </xf>
  </cellStyleXfs>
  <cellXfs count="28">
    <xf numFmtId="0" fontId="0" fillId="0" borderId="0" xfId="0">
      <alignment vertical="center"/>
    </xf>
    <xf numFmtId="0" fontId="1" fillId="0" borderId="0" xfId="0" applyNumberFormat="1" applyFont="1" applyFill="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0" fontId="2" fillId="0" borderId="0" xfId="0" applyNumberFormat="1" applyFont="1" applyFill="1" applyAlignment="1" applyProtection="1">
      <alignment horizontal="center" vertical="center" wrapText="1"/>
    </xf>
    <xf numFmtId="0" fontId="3" fillId="0" borderId="0" xfId="0" applyNumberFormat="1" applyFont="1" applyFill="1" applyAlignment="1" applyProtection="1">
      <alignment horizontal="center" vertical="center" wrapText="1"/>
    </xf>
    <xf numFmtId="0" fontId="4"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center" vertical="center" wrapText="1"/>
    </xf>
    <xf numFmtId="0" fontId="5" fillId="0" borderId="0" xfId="0" applyNumberFormat="1" applyFont="1" applyFill="1" applyAlignment="1" applyProtection="1">
      <alignment horizontal="left" vertical="center" wrapText="1"/>
    </xf>
    <xf numFmtId="0" fontId="6" fillId="0" borderId="0" xfId="0" applyNumberFormat="1" applyFont="1" applyFill="1" applyAlignment="1" applyProtection="1">
      <alignment horizontal="center" vertical="center" wrapText="1"/>
    </xf>
    <xf numFmtId="0" fontId="3"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left" vertical="center" wrapText="1"/>
    </xf>
    <xf numFmtId="176" fontId="8" fillId="0" borderId="1" xfId="0" applyNumberFormat="1" applyFont="1" applyFill="1" applyBorder="1" applyAlignment="1" applyProtection="1">
      <alignment horizontal="center" vertical="center" wrapText="1"/>
    </xf>
    <xf numFmtId="176" fontId="8" fillId="0" borderId="1" xfId="0" applyNumberFormat="1" applyFont="1" applyFill="1" applyBorder="1" applyAlignment="1" applyProtection="1">
      <alignment horizontal="left" vertical="center" wrapText="1"/>
    </xf>
    <xf numFmtId="0" fontId="8" fillId="0" borderId="1" xfId="0" applyNumberFormat="1" applyFont="1" applyFill="1" applyBorder="1" applyAlignment="1" applyProtection="1">
      <alignment vertical="center" wrapText="1"/>
    </xf>
    <xf numFmtId="176" fontId="1" fillId="0" borderId="1" xfId="0" applyNumberFormat="1" applyFont="1" applyFill="1" applyBorder="1" applyAlignment="1" applyProtection="1">
      <alignment horizontal="center" vertical="center" wrapText="1"/>
    </xf>
    <xf numFmtId="176"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xf>
    <xf numFmtId="0" fontId="1" fillId="0" borderId="1" xfId="0" applyNumberFormat="1" applyFont="1" applyFill="1" applyBorder="1" applyAlignment="1" applyProtection="1">
      <alignment horizontal="center" vertical="center" wrapText="1"/>
    </xf>
    <xf numFmtId="0" fontId="3" fillId="0" borderId="1" xfId="0" applyNumberFormat="1" applyFont="1" applyFill="1" applyBorder="1" applyAlignment="1" applyProtection="1">
      <alignment horizontal="center" vertical="center" wrapText="1"/>
      <protection locked="0"/>
    </xf>
    <xf numFmtId="10" fontId="3" fillId="0" borderId="1" xfId="0" applyNumberFormat="1" applyFont="1" applyFill="1" applyBorder="1" applyAlignment="1" applyProtection="1">
      <alignment horizontal="center" vertical="center" wrapText="1"/>
      <protection locked="0"/>
    </xf>
    <xf numFmtId="0" fontId="7" fillId="0" borderId="1" xfId="0" applyNumberFormat="1" applyFont="1" applyFill="1" applyBorder="1" applyAlignment="1" applyProtection="1">
      <alignment horizontal="center" vertical="center" wrapText="1"/>
      <protection locked="0"/>
    </xf>
    <xf numFmtId="0" fontId="9" fillId="0" borderId="0" xfId="0" applyNumberFormat="1" applyFont="1" applyFill="1" applyBorder="1" applyAlignment="1" applyProtection="1">
      <alignment horizontal="center" vertical="center" wrapText="1"/>
    </xf>
    <xf numFmtId="10" fontId="8" fillId="0" borderId="1" xfId="0" applyNumberFormat="1" applyFont="1" applyFill="1" applyBorder="1" applyAlignment="1" applyProtection="1">
      <alignment horizontal="center" vertical="center" wrapText="1"/>
    </xf>
    <xf numFmtId="0" fontId="8" fillId="0" borderId="0"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xf>
  </cellXfs>
  <cellStyles count="66">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汇总 18 2 2 2 2" xfId="18"/>
    <cellStyle name="标题" xfId="19" builtinId="15"/>
    <cellStyle name="常规 12" xfId="20"/>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常规 16" xfId="35"/>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常规 43" xfId="41"/>
    <cellStyle name="20% - 强调文字颜色 2" xfId="42" builtinId="34"/>
    <cellStyle name="40% - 强调文字颜色 2" xfId="43" builtinId="35"/>
    <cellStyle name="强调文字颜色 3" xfId="44" builtinId="37"/>
    <cellStyle name="强调文字颜色 4" xfId="45" builtinId="41"/>
    <cellStyle name="常规 50" xfId="46"/>
    <cellStyle name="20% - 强调文字颜色 4" xfId="47" builtinId="42"/>
    <cellStyle name="40% - 强调文字颜色 4" xfId="48" builtinId="43"/>
    <cellStyle name="常规 55" xfId="49"/>
    <cellStyle name="强调文字颜色 5" xfId="50" builtinId="45"/>
    <cellStyle name="40% - 强调文字颜色 5" xfId="51" builtinId="47"/>
    <cellStyle name="60% - 强调文字颜色 5" xfId="52" builtinId="48"/>
    <cellStyle name="强调文字颜色 6" xfId="53" builtinId="49"/>
    <cellStyle name="常规 10" xfId="54"/>
    <cellStyle name="40% - 强调文字颜色 6" xfId="55" builtinId="51"/>
    <cellStyle name="常规 10 2" xfId="56"/>
    <cellStyle name="60% - 强调文字颜色 6" xfId="57" builtinId="52"/>
    <cellStyle name="常规 28" xfId="58"/>
    <cellStyle name="常规 2" xfId="59"/>
    <cellStyle name="常规_Sheet1_11_4" xfId="60"/>
    <cellStyle name="常规 14" xfId="61"/>
    <cellStyle name="常规 3" xfId="62"/>
    <cellStyle name="常规 18" xfId="63"/>
    <cellStyle name="常规 105" xfId="64"/>
    <cellStyle name="常规 10 10" xfId="65"/>
  </cellStyles>
  <tableStyles count="0" defaultTableStyle="TableStyleMedium2"/>
  <colors>
    <mruColors>
      <color rgb="00D9D9D9"/>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06"/>
  <sheetViews>
    <sheetView showZeros="0" tabSelected="1" zoomScale="70" zoomScaleNormal="70" workbookViewId="0">
      <pane xSplit="3" ySplit="4" topLeftCell="D5" activePane="bottomRight" state="frozen"/>
      <selection/>
      <selection pane="topRight"/>
      <selection pane="bottomLeft"/>
      <selection pane="bottomRight" activeCell="M31" sqref="M31"/>
    </sheetView>
  </sheetViews>
  <sheetFormatPr defaultColWidth="9" defaultRowHeight="14.1"/>
  <cols>
    <col min="1" max="1" width="7.96396396396396" style="1" customWidth="1"/>
    <col min="2" max="2" width="10.6306306306306" style="1" customWidth="1"/>
    <col min="3" max="3" width="27.5045045045045" style="6" customWidth="1"/>
    <col min="4" max="4" width="9.54054054054054" style="6" customWidth="1"/>
    <col min="5" max="5" width="76.1891891891892" style="7" customWidth="1"/>
    <col min="6" max="6" width="14.1261261261261" style="6" customWidth="1"/>
    <col min="7" max="7" width="14.0540540540541" style="6" customWidth="1"/>
    <col min="8" max="8" width="11.2252252252252" style="6" customWidth="1"/>
    <col min="9" max="9" width="11.3963963963964" style="6" customWidth="1"/>
    <col min="10" max="10" width="16.7117117117117" style="1" customWidth="1"/>
    <col min="11" max="11" width="9" style="1"/>
    <col min="12" max="12" width="15.5585585585586" style="1"/>
    <col min="13" max="13" width="11.8918918918919" style="1"/>
    <col min="14" max="16" width="9.44144144144144" style="1"/>
    <col min="17" max="16384" width="9" style="1"/>
  </cols>
  <sheetData>
    <row r="1" s="1" customFormat="1" ht="40.5" customHeight="1" spans="1:10">
      <c r="A1" s="8" t="s">
        <v>0</v>
      </c>
      <c r="B1" s="8"/>
      <c r="C1" s="8"/>
      <c r="D1" s="8"/>
      <c r="E1" s="8"/>
      <c r="F1" s="8"/>
      <c r="G1" s="8"/>
      <c r="H1" s="8"/>
      <c r="I1" s="8"/>
      <c r="J1" s="8"/>
    </row>
    <row r="2" s="2" customFormat="1" ht="18.4" spans="1:10">
      <c r="A2" s="9" t="s">
        <v>1</v>
      </c>
      <c r="B2" s="9" t="s">
        <v>2</v>
      </c>
      <c r="C2" s="9" t="s">
        <v>3</v>
      </c>
      <c r="D2" s="9" t="s">
        <v>4</v>
      </c>
      <c r="E2" s="9" t="s">
        <v>5</v>
      </c>
      <c r="F2" s="9" t="s">
        <v>6</v>
      </c>
      <c r="G2" s="9"/>
      <c r="H2" s="9"/>
      <c r="I2" s="9"/>
      <c r="J2" s="21"/>
    </row>
    <row r="3" s="3" customFormat="1" ht="45" spans="1:11">
      <c r="A3" s="9"/>
      <c r="B3" s="9"/>
      <c r="C3" s="9"/>
      <c r="D3" s="9"/>
      <c r="E3" s="9"/>
      <c r="F3" s="9" t="s">
        <v>7</v>
      </c>
      <c r="G3" s="10" t="s">
        <v>8</v>
      </c>
      <c r="H3" s="10" t="s">
        <v>9</v>
      </c>
      <c r="I3" s="10" t="s">
        <v>10</v>
      </c>
      <c r="J3" s="22" t="s">
        <v>11</v>
      </c>
      <c r="K3" s="2"/>
    </row>
    <row r="4" s="4" customFormat="1" ht="23" customHeight="1" spans="1:11">
      <c r="A4" s="11" t="s">
        <v>12</v>
      </c>
      <c r="B4" s="11"/>
      <c r="C4" s="11"/>
      <c r="D4" s="11"/>
      <c r="E4" s="11"/>
      <c r="F4" s="11">
        <f>SUM(F5:F106)</f>
        <v>74683</v>
      </c>
      <c r="G4" s="11">
        <f>SUM(G5:G106)</f>
        <v>74367</v>
      </c>
      <c r="H4" s="11">
        <f>SUM(H5:H106)</f>
        <v>316</v>
      </c>
      <c r="I4" s="11">
        <f>SUM(I5:I53)</f>
        <v>0</v>
      </c>
      <c r="J4" s="23"/>
      <c r="K4" s="24"/>
    </row>
    <row r="5" s="5" customFormat="1" ht="28.3" spans="1:11">
      <c r="A5" s="12">
        <v>1</v>
      </c>
      <c r="B5" s="12" t="s">
        <v>12</v>
      </c>
      <c r="C5" s="13" t="s">
        <v>13</v>
      </c>
      <c r="D5" s="12" t="s">
        <v>14</v>
      </c>
      <c r="E5" s="13" t="s">
        <v>15</v>
      </c>
      <c r="F5" s="14">
        <f>G5+H5</f>
        <v>22.8815</v>
      </c>
      <c r="G5" s="14">
        <v>22.8815</v>
      </c>
      <c r="H5" s="15">
        <v>0</v>
      </c>
      <c r="I5" s="13"/>
      <c r="J5" s="25" t="s">
        <v>16</v>
      </c>
      <c r="K5" s="26"/>
    </row>
    <row r="6" s="5" customFormat="1" ht="28.3" spans="1:11">
      <c r="A6" s="12">
        <v>2</v>
      </c>
      <c r="B6" s="12" t="s">
        <v>12</v>
      </c>
      <c r="C6" s="13" t="s">
        <v>17</v>
      </c>
      <c r="D6" s="12" t="s">
        <v>14</v>
      </c>
      <c r="E6" s="16" t="s">
        <v>18</v>
      </c>
      <c r="F6" s="14">
        <f t="shared" ref="F6:F37" si="0">G6+H6</f>
        <v>356.034889</v>
      </c>
      <c r="G6" s="14">
        <v>356.034889</v>
      </c>
      <c r="H6" s="14">
        <v>0</v>
      </c>
      <c r="I6" s="12"/>
      <c r="J6" s="25" t="s">
        <v>16</v>
      </c>
      <c r="K6" s="26"/>
    </row>
    <row r="7" s="5" customFormat="1" ht="42.45" spans="1:11">
      <c r="A7" s="12">
        <v>3</v>
      </c>
      <c r="B7" s="12" t="s">
        <v>12</v>
      </c>
      <c r="C7" s="13" t="s">
        <v>19</v>
      </c>
      <c r="D7" s="12" t="s">
        <v>14</v>
      </c>
      <c r="E7" s="16" t="s">
        <v>20</v>
      </c>
      <c r="F7" s="14">
        <f t="shared" si="0"/>
        <v>848.036399</v>
      </c>
      <c r="G7" s="17">
        <v>848.036399</v>
      </c>
      <c r="H7" s="17">
        <v>0</v>
      </c>
      <c r="I7" s="20"/>
      <c r="J7" s="25" t="s">
        <v>16</v>
      </c>
      <c r="K7" s="26"/>
    </row>
    <row r="8" s="5" customFormat="1" ht="42.45" spans="1:11">
      <c r="A8" s="12">
        <v>4</v>
      </c>
      <c r="B8" s="12" t="s">
        <v>12</v>
      </c>
      <c r="C8" s="13" t="s">
        <v>21</v>
      </c>
      <c r="D8" s="12" t="s">
        <v>14</v>
      </c>
      <c r="E8" s="16" t="s">
        <v>22</v>
      </c>
      <c r="F8" s="14">
        <f t="shared" si="0"/>
        <v>811.22586</v>
      </c>
      <c r="G8" s="17">
        <v>811.22586</v>
      </c>
      <c r="H8" s="17">
        <v>0</v>
      </c>
      <c r="I8" s="20"/>
      <c r="J8" s="25" t="s">
        <v>16</v>
      </c>
      <c r="K8" s="26"/>
    </row>
    <row r="9" s="5" customFormat="1" ht="42.45" spans="1:11">
      <c r="A9" s="12">
        <v>5</v>
      </c>
      <c r="B9" s="12" t="s">
        <v>12</v>
      </c>
      <c r="C9" s="13" t="s">
        <v>23</v>
      </c>
      <c r="D9" s="12" t="s">
        <v>14</v>
      </c>
      <c r="E9" s="16" t="s">
        <v>24</v>
      </c>
      <c r="F9" s="14">
        <f t="shared" si="0"/>
        <v>1002.450491</v>
      </c>
      <c r="G9" s="17">
        <v>1002.450491</v>
      </c>
      <c r="H9" s="17">
        <v>0</v>
      </c>
      <c r="I9" s="20"/>
      <c r="J9" s="25" t="s">
        <v>16</v>
      </c>
      <c r="K9" s="26"/>
    </row>
    <row r="10" s="5" customFormat="1" ht="42.45" spans="1:11">
      <c r="A10" s="12">
        <v>6</v>
      </c>
      <c r="B10" s="12" t="s">
        <v>12</v>
      </c>
      <c r="C10" s="13" t="s">
        <v>25</v>
      </c>
      <c r="D10" s="12" t="s">
        <v>14</v>
      </c>
      <c r="E10" s="16" t="s">
        <v>26</v>
      </c>
      <c r="F10" s="14">
        <f t="shared" si="0"/>
        <v>929.869932</v>
      </c>
      <c r="G10" s="18">
        <v>929.869932</v>
      </c>
      <c r="H10" s="17">
        <v>0</v>
      </c>
      <c r="I10" s="20"/>
      <c r="J10" s="25" t="s">
        <v>16</v>
      </c>
      <c r="K10" s="26"/>
    </row>
    <row r="11" s="5" customFormat="1" ht="42.45" spans="1:11">
      <c r="A11" s="12">
        <v>7</v>
      </c>
      <c r="B11" s="12" t="s">
        <v>12</v>
      </c>
      <c r="C11" s="13" t="s">
        <v>27</v>
      </c>
      <c r="D11" s="12" t="s">
        <v>14</v>
      </c>
      <c r="E11" s="13" t="s">
        <v>28</v>
      </c>
      <c r="F11" s="14">
        <f t="shared" si="0"/>
        <v>1166.783398</v>
      </c>
      <c r="G11" s="17">
        <v>1166.783398</v>
      </c>
      <c r="H11" s="17">
        <v>0</v>
      </c>
      <c r="I11" s="20"/>
      <c r="J11" s="25" t="s">
        <v>16</v>
      </c>
      <c r="K11" s="26"/>
    </row>
    <row r="12" s="1" customFormat="1" ht="42.45" spans="1:10">
      <c r="A12" s="12">
        <v>8</v>
      </c>
      <c r="B12" s="12" t="s">
        <v>12</v>
      </c>
      <c r="C12" s="19" t="s">
        <v>29</v>
      </c>
      <c r="D12" s="12" t="s">
        <v>14</v>
      </c>
      <c r="E12" s="19" t="s">
        <v>30</v>
      </c>
      <c r="F12" s="14">
        <f t="shared" si="0"/>
        <v>1624.222382</v>
      </c>
      <c r="G12" s="17">
        <v>1624.222382</v>
      </c>
      <c r="H12" s="17">
        <v>0</v>
      </c>
      <c r="I12" s="20"/>
      <c r="J12" s="25" t="s">
        <v>16</v>
      </c>
    </row>
    <row r="13" s="1" customFormat="1" ht="42.45" spans="1:10">
      <c r="A13" s="12">
        <v>9</v>
      </c>
      <c r="B13" s="12" t="s">
        <v>12</v>
      </c>
      <c r="C13" s="19" t="s">
        <v>31</v>
      </c>
      <c r="D13" s="12" t="s">
        <v>14</v>
      </c>
      <c r="E13" s="19" t="s">
        <v>32</v>
      </c>
      <c r="F13" s="14">
        <f t="shared" si="0"/>
        <v>1080</v>
      </c>
      <c r="G13" s="17">
        <v>1080</v>
      </c>
      <c r="H13" s="17">
        <v>0</v>
      </c>
      <c r="I13" s="20"/>
      <c r="J13" s="25" t="s">
        <v>16</v>
      </c>
    </row>
    <row r="14" s="1" customFormat="1" ht="42.45" spans="1:10">
      <c r="A14" s="12">
        <v>10</v>
      </c>
      <c r="B14" s="12" t="s">
        <v>12</v>
      </c>
      <c r="C14" s="19" t="s">
        <v>33</v>
      </c>
      <c r="D14" s="12" t="s">
        <v>14</v>
      </c>
      <c r="E14" s="19" t="s">
        <v>34</v>
      </c>
      <c r="F14" s="14">
        <f t="shared" si="0"/>
        <v>455.092459</v>
      </c>
      <c r="G14" s="17">
        <v>455.092459</v>
      </c>
      <c r="H14" s="17">
        <v>0</v>
      </c>
      <c r="I14" s="20"/>
      <c r="J14" s="25" t="s">
        <v>16</v>
      </c>
    </row>
    <row r="15" s="1" customFormat="1" ht="42.45" spans="1:10">
      <c r="A15" s="12">
        <v>11</v>
      </c>
      <c r="B15" s="12" t="s">
        <v>12</v>
      </c>
      <c r="C15" s="19" t="s">
        <v>35</v>
      </c>
      <c r="D15" s="12" t="s">
        <v>14</v>
      </c>
      <c r="E15" s="19" t="s">
        <v>36</v>
      </c>
      <c r="F15" s="14">
        <f t="shared" si="0"/>
        <v>1348.5</v>
      </c>
      <c r="G15" s="17">
        <v>1348.5</v>
      </c>
      <c r="H15" s="17">
        <v>0</v>
      </c>
      <c r="I15" s="20"/>
      <c r="J15" s="25" t="s">
        <v>16</v>
      </c>
    </row>
    <row r="16" s="1" customFormat="1" ht="42.45" spans="1:10">
      <c r="A16" s="12">
        <v>12</v>
      </c>
      <c r="B16" s="12" t="s">
        <v>12</v>
      </c>
      <c r="C16" s="19" t="s">
        <v>37</v>
      </c>
      <c r="D16" s="12" t="s">
        <v>14</v>
      </c>
      <c r="E16" s="19" t="s">
        <v>38</v>
      </c>
      <c r="F16" s="14">
        <f t="shared" si="0"/>
        <v>237</v>
      </c>
      <c r="G16" s="17">
        <v>237</v>
      </c>
      <c r="H16" s="17">
        <v>0</v>
      </c>
      <c r="I16" s="20"/>
      <c r="J16" s="25" t="s">
        <v>16</v>
      </c>
    </row>
    <row r="17" s="1" customFormat="1" ht="42.45" spans="1:10">
      <c r="A17" s="12">
        <v>13</v>
      </c>
      <c r="B17" s="12" t="s">
        <v>12</v>
      </c>
      <c r="C17" s="19" t="s">
        <v>39</v>
      </c>
      <c r="D17" s="12" t="s">
        <v>14</v>
      </c>
      <c r="E17" s="19" t="s">
        <v>40</v>
      </c>
      <c r="F17" s="14">
        <f t="shared" si="0"/>
        <v>217</v>
      </c>
      <c r="G17" s="17">
        <v>217</v>
      </c>
      <c r="H17" s="17">
        <v>0</v>
      </c>
      <c r="I17" s="20"/>
      <c r="J17" s="25" t="s">
        <v>16</v>
      </c>
    </row>
    <row r="18" s="1" customFormat="1" ht="42.45" spans="1:10">
      <c r="A18" s="12">
        <v>14</v>
      </c>
      <c r="B18" s="12" t="s">
        <v>12</v>
      </c>
      <c r="C18" s="19" t="s">
        <v>41</v>
      </c>
      <c r="D18" s="12" t="s">
        <v>14</v>
      </c>
      <c r="E18" s="19" t="s">
        <v>42</v>
      </c>
      <c r="F18" s="14">
        <f t="shared" si="0"/>
        <v>344.540113</v>
      </c>
      <c r="G18" s="17">
        <v>344.540113</v>
      </c>
      <c r="H18" s="17">
        <v>0</v>
      </c>
      <c r="I18" s="20"/>
      <c r="J18" s="25" t="s">
        <v>16</v>
      </c>
    </row>
    <row r="19" s="1" customFormat="1" ht="56.55" spans="1:10">
      <c r="A19" s="12">
        <v>15</v>
      </c>
      <c r="B19" s="12" t="s">
        <v>12</v>
      </c>
      <c r="C19" s="19" t="s">
        <v>43</v>
      </c>
      <c r="D19" s="12" t="s">
        <v>14</v>
      </c>
      <c r="E19" s="19" t="s">
        <v>44</v>
      </c>
      <c r="F19" s="14">
        <f t="shared" si="0"/>
        <v>353.234231</v>
      </c>
      <c r="G19" s="17">
        <v>353.234231</v>
      </c>
      <c r="H19" s="17">
        <v>0</v>
      </c>
      <c r="I19" s="20"/>
      <c r="J19" s="25" t="s">
        <v>16</v>
      </c>
    </row>
    <row r="20" s="1" customFormat="1" ht="28.3" spans="1:10">
      <c r="A20" s="12">
        <v>16</v>
      </c>
      <c r="B20" s="12" t="s">
        <v>12</v>
      </c>
      <c r="C20" s="19" t="s">
        <v>45</v>
      </c>
      <c r="D20" s="12" t="s">
        <v>14</v>
      </c>
      <c r="E20" s="19" t="s">
        <v>46</v>
      </c>
      <c r="F20" s="14">
        <f t="shared" si="0"/>
        <v>371.258312</v>
      </c>
      <c r="G20" s="17">
        <v>371.258312</v>
      </c>
      <c r="H20" s="17">
        <v>0</v>
      </c>
      <c r="I20" s="20"/>
      <c r="J20" s="25" t="s">
        <v>16</v>
      </c>
    </row>
    <row r="21" s="1" customFormat="1" ht="56.55" spans="1:10">
      <c r="A21" s="12">
        <v>17</v>
      </c>
      <c r="B21" s="12" t="s">
        <v>12</v>
      </c>
      <c r="C21" s="19" t="s">
        <v>47</v>
      </c>
      <c r="D21" s="12" t="s">
        <v>14</v>
      </c>
      <c r="E21" s="19" t="s">
        <v>48</v>
      </c>
      <c r="F21" s="14">
        <f t="shared" si="0"/>
        <v>355</v>
      </c>
      <c r="G21" s="17">
        <v>355</v>
      </c>
      <c r="H21" s="17">
        <v>0</v>
      </c>
      <c r="I21" s="20"/>
      <c r="J21" s="25" t="s">
        <v>16</v>
      </c>
    </row>
    <row r="22" s="1" customFormat="1" ht="42.45" spans="1:10">
      <c r="A22" s="12">
        <v>18</v>
      </c>
      <c r="B22" s="12" t="s">
        <v>12</v>
      </c>
      <c r="C22" s="19" t="s">
        <v>49</v>
      </c>
      <c r="D22" s="12" t="s">
        <v>14</v>
      </c>
      <c r="E22" s="19" t="s">
        <v>50</v>
      </c>
      <c r="F22" s="14">
        <f t="shared" si="0"/>
        <v>360.92875</v>
      </c>
      <c r="G22" s="17">
        <v>360.92875</v>
      </c>
      <c r="H22" s="17">
        <v>0</v>
      </c>
      <c r="I22" s="20"/>
      <c r="J22" s="25" t="s">
        <v>16</v>
      </c>
    </row>
    <row r="23" s="1" customFormat="1" ht="28.3" spans="1:10">
      <c r="A23" s="12">
        <v>19</v>
      </c>
      <c r="B23" s="12" t="s">
        <v>12</v>
      </c>
      <c r="C23" s="19" t="s">
        <v>51</v>
      </c>
      <c r="D23" s="12" t="s">
        <v>14</v>
      </c>
      <c r="E23" s="19" t="s">
        <v>52</v>
      </c>
      <c r="F23" s="14">
        <f t="shared" si="0"/>
        <v>175</v>
      </c>
      <c r="G23" s="17">
        <v>175</v>
      </c>
      <c r="H23" s="17">
        <v>0</v>
      </c>
      <c r="I23" s="20"/>
      <c r="J23" s="25" t="s">
        <v>16</v>
      </c>
    </row>
    <row r="24" s="1" customFormat="1" ht="28.3" spans="1:10">
      <c r="A24" s="12">
        <v>20</v>
      </c>
      <c r="B24" s="12" t="s">
        <v>12</v>
      </c>
      <c r="C24" s="19" t="s">
        <v>53</v>
      </c>
      <c r="D24" s="12" t="s">
        <v>14</v>
      </c>
      <c r="E24" s="19" t="s">
        <v>54</v>
      </c>
      <c r="F24" s="14">
        <f t="shared" si="0"/>
        <v>335.679973</v>
      </c>
      <c r="G24" s="17">
        <v>335.679973</v>
      </c>
      <c r="H24" s="17">
        <v>0</v>
      </c>
      <c r="I24" s="20"/>
      <c r="J24" s="25" t="s">
        <v>16</v>
      </c>
    </row>
    <row r="25" s="1" customFormat="1" ht="28.3" spans="1:10">
      <c r="A25" s="12">
        <v>21</v>
      </c>
      <c r="B25" s="12" t="s">
        <v>12</v>
      </c>
      <c r="C25" s="19" t="s">
        <v>55</v>
      </c>
      <c r="D25" s="12" t="s">
        <v>14</v>
      </c>
      <c r="E25" s="19" t="s">
        <v>56</v>
      </c>
      <c r="F25" s="14">
        <f t="shared" si="0"/>
        <v>328</v>
      </c>
      <c r="G25" s="17">
        <v>328</v>
      </c>
      <c r="H25" s="17">
        <v>0</v>
      </c>
      <c r="I25" s="20"/>
      <c r="J25" s="25" t="s">
        <v>16</v>
      </c>
    </row>
    <row r="26" s="1" customFormat="1" ht="28.3" spans="1:10">
      <c r="A26" s="12">
        <v>22</v>
      </c>
      <c r="B26" s="12" t="s">
        <v>12</v>
      </c>
      <c r="C26" s="19" t="s">
        <v>57</v>
      </c>
      <c r="D26" s="12" t="s">
        <v>14</v>
      </c>
      <c r="E26" s="19" t="s">
        <v>58</v>
      </c>
      <c r="F26" s="14">
        <f t="shared" si="0"/>
        <v>200</v>
      </c>
      <c r="G26" s="17">
        <v>200</v>
      </c>
      <c r="H26" s="17">
        <v>0</v>
      </c>
      <c r="I26" s="20"/>
      <c r="J26" s="25" t="s">
        <v>16</v>
      </c>
    </row>
    <row r="27" s="1" customFormat="1" ht="28.3" spans="1:10">
      <c r="A27" s="12">
        <v>23</v>
      </c>
      <c r="B27" s="12" t="s">
        <v>12</v>
      </c>
      <c r="C27" s="19" t="s">
        <v>59</v>
      </c>
      <c r="D27" s="12" t="s">
        <v>14</v>
      </c>
      <c r="E27" s="19" t="s">
        <v>60</v>
      </c>
      <c r="F27" s="14">
        <f t="shared" si="0"/>
        <v>382.067631</v>
      </c>
      <c r="G27" s="17">
        <v>382.067631</v>
      </c>
      <c r="H27" s="17">
        <v>0</v>
      </c>
      <c r="I27" s="20"/>
      <c r="J27" s="25" t="s">
        <v>16</v>
      </c>
    </row>
    <row r="28" s="1" customFormat="1" ht="28.3" spans="1:10">
      <c r="A28" s="12">
        <v>24</v>
      </c>
      <c r="B28" s="12" t="s">
        <v>12</v>
      </c>
      <c r="C28" s="19" t="s">
        <v>61</v>
      </c>
      <c r="D28" s="12" t="s">
        <v>14</v>
      </c>
      <c r="E28" s="19" t="s">
        <v>62</v>
      </c>
      <c r="F28" s="14">
        <f t="shared" si="0"/>
        <v>365.484866</v>
      </c>
      <c r="G28" s="17">
        <v>365.484866</v>
      </c>
      <c r="H28" s="17">
        <v>0</v>
      </c>
      <c r="I28" s="20"/>
      <c r="J28" s="25" t="s">
        <v>16</v>
      </c>
    </row>
    <row r="29" s="1" customFormat="1" ht="28.3" spans="1:10">
      <c r="A29" s="12">
        <v>25</v>
      </c>
      <c r="B29" s="12" t="s">
        <v>12</v>
      </c>
      <c r="C29" s="19" t="s">
        <v>63</v>
      </c>
      <c r="D29" s="12" t="s">
        <v>14</v>
      </c>
      <c r="E29" s="19" t="s">
        <v>64</v>
      </c>
      <c r="F29" s="14">
        <f t="shared" si="0"/>
        <v>305.430508</v>
      </c>
      <c r="G29" s="17">
        <v>305.430508</v>
      </c>
      <c r="H29" s="17">
        <v>0</v>
      </c>
      <c r="I29" s="20"/>
      <c r="J29" s="25" t="s">
        <v>16</v>
      </c>
    </row>
    <row r="30" s="1" customFormat="1" ht="28.3" spans="1:10">
      <c r="A30" s="12">
        <v>26</v>
      </c>
      <c r="B30" s="12" t="s">
        <v>12</v>
      </c>
      <c r="C30" s="19" t="s">
        <v>65</v>
      </c>
      <c r="D30" s="12" t="s">
        <v>14</v>
      </c>
      <c r="E30" s="19" t="s">
        <v>66</v>
      </c>
      <c r="F30" s="14">
        <f t="shared" si="0"/>
        <v>329.386871</v>
      </c>
      <c r="G30" s="17">
        <v>329.386871</v>
      </c>
      <c r="H30" s="17">
        <v>0</v>
      </c>
      <c r="I30" s="20"/>
      <c r="J30" s="25" t="s">
        <v>16</v>
      </c>
    </row>
    <row r="31" s="1" customFormat="1" ht="28.3" spans="1:10">
      <c r="A31" s="12">
        <v>27</v>
      </c>
      <c r="B31" s="12" t="s">
        <v>12</v>
      </c>
      <c r="C31" s="19" t="s">
        <v>67</v>
      </c>
      <c r="D31" s="12" t="s">
        <v>14</v>
      </c>
      <c r="E31" s="19" t="s">
        <v>68</v>
      </c>
      <c r="F31" s="14">
        <f t="shared" si="0"/>
        <v>343.20089</v>
      </c>
      <c r="G31" s="17">
        <v>343.20089</v>
      </c>
      <c r="H31" s="17">
        <v>0</v>
      </c>
      <c r="I31" s="20"/>
      <c r="J31" s="25" t="s">
        <v>16</v>
      </c>
    </row>
    <row r="32" s="1" customFormat="1" ht="28.3" spans="1:10">
      <c r="A32" s="12">
        <v>28</v>
      </c>
      <c r="B32" s="12" t="s">
        <v>12</v>
      </c>
      <c r="C32" s="19" t="s">
        <v>69</v>
      </c>
      <c r="D32" s="12" t="s">
        <v>14</v>
      </c>
      <c r="E32" s="19" t="s">
        <v>70</v>
      </c>
      <c r="F32" s="14">
        <f t="shared" si="0"/>
        <v>355</v>
      </c>
      <c r="G32" s="17">
        <v>355</v>
      </c>
      <c r="H32" s="17">
        <v>0</v>
      </c>
      <c r="I32" s="20"/>
      <c r="J32" s="25" t="s">
        <v>16</v>
      </c>
    </row>
    <row r="33" s="1" customFormat="1" ht="42.45" spans="1:10">
      <c r="A33" s="12">
        <v>29</v>
      </c>
      <c r="B33" s="12" t="s">
        <v>12</v>
      </c>
      <c r="C33" s="19" t="s">
        <v>71</v>
      </c>
      <c r="D33" s="12" t="s">
        <v>14</v>
      </c>
      <c r="E33" s="19" t="s">
        <v>72</v>
      </c>
      <c r="F33" s="14">
        <f t="shared" si="0"/>
        <v>249</v>
      </c>
      <c r="G33" s="17">
        <v>249</v>
      </c>
      <c r="H33" s="17">
        <v>0</v>
      </c>
      <c r="I33" s="20"/>
      <c r="J33" s="25" t="s">
        <v>16</v>
      </c>
    </row>
    <row r="34" s="1" customFormat="1" ht="42.45" spans="1:10">
      <c r="A34" s="12">
        <v>30</v>
      </c>
      <c r="B34" s="12" t="s">
        <v>12</v>
      </c>
      <c r="C34" s="19" t="s">
        <v>73</v>
      </c>
      <c r="D34" s="12" t="s">
        <v>14</v>
      </c>
      <c r="E34" s="19" t="s">
        <v>74</v>
      </c>
      <c r="F34" s="14">
        <f t="shared" si="0"/>
        <v>223</v>
      </c>
      <c r="G34" s="17">
        <v>223</v>
      </c>
      <c r="H34" s="17">
        <v>0</v>
      </c>
      <c r="I34" s="20"/>
      <c r="J34" s="25" t="s">
        <v>16</v>
      </c>
    </row>
    <row r="35" s="1" customFormat="1" ht="28.3" spans="1:10">
      <c r="A35" s="12">
        <v>31</v>
      </c>
      <c r="B35" s="12" t="s">
        <v>12</v>
      </c>
      <c r="C35" s="19" t="s">
        <v>75</v>
      </c>
      <c r="D35" s="12" t="s">
        <v>14</v>
      </c>
      <c r="E35" s="19" t="s">
        <v>76</v>
      </c>
      <c r="F35" s="14">
        <f t="shared" si="0"/>
        <v>333</v>
      </c>
      <c r="G35" s="17">
        <v>333</v>
      </c>
      <c r="H35" s="17">
        <v>0</v>
      </c>
      <c r="I35" s="20"/>
      <c r="J35" s="25" t="s">
        <v>16</v>
      </c>
    </row>
    <row r="36" s="1" customFormat="1" ht="28.3" spans="1:10">
      <c r="A36" s="12">
        <v>32</v>
      </c>
      <c r="B36" s="12" t="s">
        <v>12</v>
      </c>
      <c r="C36" s="19" t="s">
        <v>77</v>
      </c>
      <c r="D36" s="12" t="s">
        <v>14</v>
      </c>
      <c r="E36" s="19" t="s">
        <v>78</v>
      </c>
      <c r="F36" s="14">
        <f t="shared" si="0"/>
        <v>344</v>
      </c>
      <c r="G36" s="17">
        <v>344</v>
      </c>
      <c r="H36" s="17">
        <v>0</v>
      </c>
      <c r="I36" s="20"/>
      <c r="J36" s="25" t="s">
        <v>16</v>
      </c>
    </row>
    <row r="37" s="1" customFormat="1" ht="42.45" spans="1:10">
      <c r="A37" s="12">
        <v>33</v>
      </c>
      <c r="B37" s="12" t="s">
        <v>12</v>
      </c>
      <c r="C37" s="19" t="s">
        <v>79</v>
      </c>
      <c r="D37" s="12" t="s">
        <v>14</v>
      </c>
      <c r="E37" s="19" t="s">
        <v>80</v>
      </c>
      <c r="F37" s="14">
        <f t="shared" si="0"/>
        <v>3583</v>
      </c>
      <c r="G37" s="17">
        <v>3583</v>
      </c>
      <c r="H37" s="17">
        <v>0</v>
      </c>
      <c r="I37" s="20"/>
      <c r="J37" s="25" t="s">
        <v>16</v>
      </c>
    </row>
    <row r="38" s="1" customFormat="1" ht="14.15" spans="1:10">
      <c r="A38" s="12">
        <v>34</v>
      </c>
      <c r="B38" s="12" t="s">
        <v>12</v>
      </c>
      <c r="C38" s="19" t="s">
        <v>81</v>
      </c>
      <c r="D38" s="12" t="s">
        <v>14</v>
      </c>
      <c r="E38" s="19" t="s">
        <v>82</v>
      </c>
      <c r="F38" s="14">
        <f t="shared" ref="F38:F66" si="1">G38+H38</f>
        <v>1572.761951</v>
      </c>
      <c r="G38" s="17">
        <v>1572.761951</v>
      </c>
      <c r="H38" s="17">
        <v>0</v>
      </c>
      <c r="I38" s="20"/>
      <c r="J38" s="25" t="s">
        <v>83</v>
      </c>
    </row>
    <row r="39" s="1" customFormat="1" ht="28.3" spans="1:10">
      <c r="A39" s="12">
        <v>35</v>
      </c>
      <c r="B39" s="12" t="s">
        <v>12</v>
      </c>
      <c r="C39" s="19" t="s">
        <v>84</v>
      </c>
      <c r="D39" s="12" t="s">
        <v>14</v>
      </c>
      <c r="E39" s="19" t="s">
        <v>85</v>
      </c>
      <c r="F39" s="14">
        <f t="shared" si="1"/>
        <v>1135.275203</v>
      </c>
      <c r="G39" s="17">
        <v>1135.275203</v>
      </c>
      <c r="H39" s="17">
        <v>0</v>
      </c>
      <c r="I39" s="20"/>
      <c r="J39" s="25" t="s">
        <v>16</v>
      </c>
    </row>
    <row r="40" s="1" customFormat="1" ht="28.3" spans="1:10">
      <c r="A40" s="12">
        <v>36</v>
      </c>
      <c r="B40" s="12" t="s">
        <v>12</v>
      </c>
      <c r="C40" s="19" t="s">
        <v>86</v>
      </c>
      <c r="D40" s="12" t="s">
        <v>14</v>
      </c>
      <c r="E40" s="19" t="s">
        <v>87</v>
      </c>
      <c r="F40" s="14">
        <f t="shared" si="1"/>
        <v>299.505379</v>
      </c>
      <c r="G40" s="17">
        <v>299.505379</v>
      </c>
      <c r="H40" s="17">
        <v>0</v>
      </c>
      <c r="I40" s="20"/>
      <c r="J40" s="25" t="s">
        <v>16</v>
      </c>
    </row>
    <row r="41" s="1" customFormat="1" ht="28.3" spans="1:10">
      <c r="A41" s="12">
        <v>37</v>
      </c>
      <c r="B41" s="12" t="s">
        <v>12</v>
      </c>
      <c r="C41" s="19" t="s">
        <v>88</v>
      </c>
      <c r="D41" s="12" t="s">
        <v>14</v>
      </c>
      <c r="E41" s="19" t="s">
        <v>89</v>
      </c>
      <c r="F41" s="14">
        <f t="shared" si="1"/>
        <v>1031.3325</v>
      </c>
      <c r="G41" s="17">
        <v>1031.3325</v>
      </c>
      <c r="H41" s="17">
        <v>0</v>
      </c>
      <c r="I41" s="20"/>
      <c r="J41" s="25" t="s">
        <v>16</v>
      </c>
    </row>
    <row r="42" s="1" customFormat="1" ht="28.3" spans="1:10">
      <c r="A42" s="12">
        <v>38</v>
      </c>
      <c r="B42" s="12" t="s">
        <v>12</v>
      </c>
      <c r="C42" s="19" t="s">
        <v>90</v>
      </c>
      <c r="D42" s="12" t="s">
        <v>14</v>
      </c>
      <c r="E42" s="19" t="s">
        <v>91</v>
      </c>
      <c r="F42" s="14">
        <f t="shared" si="1"/>
        <v>4931.423524</v>
      </c>
      <c r="G42" s="17">
        <v>4931.423524</v>
      </c>
      <c r="H42" s="17">
        <v>0</v>
      </c>
      <c r="I42" s="20"/>
      <c r="J42" s="25" t="s">
        <v>16</v>
      </c>
    </row>
    <row r="43" s="1" customFormat="1" ht="28.3" spans="1:10">
      <c r="A43" s="12">
        <v>39</v>
      </c>
      <c r="B43" s="20" t="s">
        <v>12</v>
      </c>
      <c r="C43" s="19" t="s">
        <v>92</v>
      </c>
      <c r="D43" s="12" t="s">
        <v>14</v>
      </c>
      <c r="E43" s="19" t="s">
        <v>93</v>
      </c>
      <c r="F43" s="14">
        <f t="shared" si="1"/>
        <v>4504.8521</v>
      </c>
      <c r="G43" s="17">
        <v>4504.8521</v>
      </c>
      <c r="H43" s="17">
        <v>0</v>
      </c>
      <c r="I43" s="20"/>
      <c r="J43" s="25" t="s">
        <v>16</v>
      </c>
    </row>
    <row r="44" s="1" customFormat="1" ht="28.3" spans="1:10">
      <c r="A44" s="12">
        <v>40</v>
      </c>
      <c r="B44" s="20" t="s">
        <v>12</v>
      </c>
      <c r="C44" s="19" t="s">
        <v>94</v>
      </c>
      <c r="D44" s="12" t="s">
        <v>14</v>
      </c>
      <c r="E44" s="19" t="s">
        <v>95</v>
      </c>
      <c r="F44" s="14">
        <f t="shared" si="1"/>
        <v>414.482196</v>
      </c>
      <c r="G44" s="17">
        <v>414.482196</v>
      </c>
      <c r="H44" s="17">
        <v>0</v>
      </c>
      <c r="I44" s="20"/>
      <c r="J44" s="25" t="s">
        <v>16</v>
      </c>
    </row>
    <row r="45" s="1" customFormat="1" ht="28.3" spans="1:10">
      <c r="A45" s="12">
        <v>41</v>
      </c>
      <c r="B45" s="20" t="s">
        <v>12</v>
      </c>
      <c r="C45" s="19" t="s">
        <v>96</v>
      </c>
      <c r="D45" s="12" t="s">
        <v>14</v>
      </c>
      <c r="E45" s="19" t="s">
        <v>97</v>
      </c>
      <c r="F45" s="14">
        <f t="shared" si="1"/>
        <v>153.104131</v>
      </c>
      <c r="G45" s="17">
        <v>153.104131</v>
      </c>
      <c r="H45" s="17">
        <v>0</v>
      </c>
      <c r="I45" s="20"/>
      <c r="J45" s="25" t="s">
        <v>16</v>
      </c>
    </row>
    <row r="46" s="1" customFormat="1" ht="28.3" spans="1:10">
      <c r="A46" s="12">
        <v>42</v>
      </c>
      <c r="B46" s="20" t="s">
        <v>12</v>
      </c>
      <c r="C46" s="19" t="s">
        <v>98</v>
      </c>
      <c r="D46" s="12" t="s">
        <v>99</v>
      </c>
      <c r="E46" s="19" t="s">
        <v>100</v>
      </c>
      <c r="F46" s="14">
        <f t="shared" si="1"/>
        <v>3154.093036</v>
      </c>
      <c r="G46" s="17">
        <v>3154.093036</v>
      </c>
      <c r="H46" s="17">
        <v>0</v>
      </c>
      <c r="I46" s="20"/>
      <c r="J46" s="25" t="s">
        <v>16</v>
      </c>
    </row>
    <row r="47" s="1" customFormat="1" ht="28.3" spans="1:10">
      <c r="A47" s="12">
        <v>43</v>
      </c>
      <c r="B47" s="20" t="s">
        <v>12</v>
      </c>
      <c r="C47" s="19" t="s">
        <v>101</v>
      </c>
      <c r="D47" s="12" t="s">
        <v>99</v>
      </c>
      <c r="E47" s="19" t="s">
        <v>102</v>
      </c>
      <c r="F47" s="14">
        <f t="shared" si="1"/>
        <v>988.05871</v>
      </c>
      <c r="G47" s="17">
        <v>988.05871</v>
      </c>
      <c r="H47" s="17">
        <v>0</v>
      </c>
      <c r="I47" s="20"/>
      <c r="J47" s="25" t="s">
        <v>16</v>
      </c>
    </row>
    <row r="48" s="1" customFormat="1" ht="42.45" spans="1:10">
      <c r="A48" s="12">
        <v>44</v>
      </c>
      <c r="B48" s="20" t="s">
        <v>12</v>
      </c>
      <c r="C48" s="19" t="s">
        <v>103</v>
      </c>
      <c r="D48" s="12" t="s">
        <v>99</v>
      </c>
      <c r="E48" s="19" t="s">
        <v>104</v>
      </c>
      <c r="F48" s="14">
        <f t="shared" si="1"/>
        <v>329.190607</v>
      </c>
      <c r="G48" s="17">
        <v>304</v>
      </c>
      <c r="H48" s="17">
        <v>25.190607</v>
      </c>
      <c r="I48" s="20"/>
      <c r="J48" s="25" t="s">
        <v>16</v>
      </c>
    </row>
    <row r="49" s="1" customFormat="1" ht="70.7" spans="1:10">
      <c r="A49" s="12">
        <v>45</v>
      </c>
      <c r="B49" s="20" t="s">
        <v>12</v>
      </c>
      <c r="C49" s="19" t="s">
        <v>105</v>
      </c>
      <c r="D49" s="12" t="s">
        <v>99</v>
      </c>
      <c r="E49" s="19" t="s">
        <v>106</v>
      </c>
      <c r="F49" s="14">
        <f t="shared" si="1"/>
        <v>1359.87921</v>
      </c>
      <c r="G49" s="17">
        <v>1359.87921</v>
      </c>
      <c r="H49" s="17">
        <v>0</v>
      </c>
      <c r="I49" s="20"/>
      <c r="J49" s="25" t="s">
        <v>16</v>
      </c>
    </row>
    <row r="50" s="1" customFormat="1" ht="42.45" spans="1:10">
      <c r="A50" s="12">
        <v>46</v>
      </c>
      <c r="B50" s="20" t="s">
        <v>12</v>
      </c>
      <c r="C50" s="19" t="s">
        <v>107</v>
      </c>
      <c r="D50" s="12" t="s">
        <v>99</v>
      </c>
      <c r="E50" s="19" t="s">
        <v>108</v>
      </c>
      <c r="F50" s="14">
        <f t="shared" si="1"/>
        <v>1599.411724</v>
      </c>
      <c r="G50" s="17">
        <v>1599.411724</v>
      </c>
      <c r="H50" s="17">
        <v>0</v>
      </c>
      <c r="I50" s="20"/>
      <c r="J50" s="25" t="s">
        <v>16</v>
      </c>
    </row>
    <row r="51" s="1" customFormat="1" ht="70.7" spans="1:10">
      <c r="A51" s="12">
        <v>47</v>
      </c>
      <c r="B51" s="20" t="s">
        <v>12</v>
      </c>
      <c r="C51" s="19" t="s">
        <v>109</v>
      </c>
      <c r="D51" s="12" t="s">
        <v>99</v>
      </c>
      <c r="E51" s="19" t="s">
        <v>110</v>
      </c>
      <c r="F51" s="14">
        <f t="shared" si="1"/>
        <v>488.248561</v>
      </c>
      <c r="G51" s="17">
        <v>488.248561</v>
      </c>
      <c r="H51" s="17">
        <v>0</v>
      </c>
      <c r="I51" s="20"/>
      <c r="J51" s="25" t="s">
        <v>16</v>
      </c>
    </row>
    <row r="52" s="1" customFormat="1" ht="70.7" spans="1:10">
      <c r="A52" s="12">
        <v>48</v>
      </c>
      <c r="B52" s="20" t="s">
        <v>12</v>
      </c>
      <c r="C52" s="19" t="s">
        <v>111</v>
      </c>
      <c r="D52" s="12" t="s">
        <v>99</v>
      </c>
      <c r="E52" s="19" t="s">
        <v>112</v>
      </c>
      <c r="F52" s="14">
        <f t="shared" si="1"/>
        <v>498.216566</v>
      </c>
      <c r="G52" s="17">
        <v>498.216566</v>
      </c>
      <c r="H52" s="17">
        <v>0</v>
      </c>
      <c r="I52" s="20"/>
      <c r="J52" s="25" t="s">
        <v>16</v>
      </c>
    </row>
    <row r="53" s="1" customFormat="1" ht="28.3" spans="1:10">
      <c r="A53" s="12">
        <v>49</v>
      </c>
      <c r="B53" s="20" t="s">
        <v>12</v>
      </c>
      <c r="C53" s="19" t="s">
        <v>113</v>
      </c>
      <c r="D53" s="12" t="s">
        <v>99</v>
      </c>
      <c r="E53" s="19" t="s">
        <v>114</v>
      </c>
      <c r="F53" s="14">
        <f t="shared" si="1"/>
        <v>359.17</v>
      </c>
      <c r="G53" s="17">
        <v>359.17</v>
      </c>
      <c r="H53" s="17">
        <v>0</v>
      </c>
      <c r="I53" s="20"/>
      <c r="J53" s="25" t="s">
        <v>16</v>
      </c>
    </row>
    <row r="54" s="1" customFormat="1" ht="42.45" spans="1:10">
      <c r="A54" s="12">
        <v>50</v>
      </c>
      <c r="B54" s="20" t="s">
        <v>12</v>
      </c>
      <c r="C54" s="19" t="s">
        <v>115</v>
      </c>
      <c r="D54" s="20" t="s">
        <v>99</v>
      </c>
      <c r="E54" s="19" t="s">
        <v>116</v>
      </c>
      <c r="F54" s="14">
        <f t="shared" si="1"/>
        <v>611</v>
      </c>
      <c r="G54" s="17">
        <v>611</v>
      </c>
      <c r="H54" s="17">
        <v>0</v>
      </c>
      <c r="I54" s="20"/>
      <c r="J54" s="25" t="s">
        <v>16</v>
      </c>
    </row>
    <row r="55" s="1" customFormat="1" ht="42.45" spans="1:10">
      <c r="A55" s="12">
        <v>51</v>
      </c>
      <c r="B55" s="20" t="s">
        <v>12</v>
      </c>
      <c r="C55" s="19" t="s">
        <v>117</v>
      </c>
      <c r="D55" s="20" t="s">
        <v>99</v>
      </c>
      <c r="E55" s="19" t="s">
        <v>118</v>
      </c>
      <c r="F55" s="14">
        <f t="shared" si="1"/>
        <v>729.88318</v>
      </c>
      <c r="G55" s="17">
        <v>729.88318</v>
      </c>
      <c r="H55" s="17">
        <v>0</v>
      </c>
      <c r="I55" s="20"/>
      <c r="J55" s="25" t="s">
        <v>16</v>
      </c>
    </row>
    <row r="56" s="1" customFormat="1" ht="42.45" spans="1:10">
      <c r="A56" s="12">
        <v>52</v>
      </c>
      <c r="B56" s="20" t="s">
        <v>12</v>
      </c>
      <c r="C56" s="19" t="s">
        <v>119</v>
      </c>
      <c r="D56" s="20" t="s">
        <v>99</v>
      </c>
      <c r="E56" s="19" t="s">
        <v>120</v>
      </c>
      <c r="F56" s="14">
        <f t="shared" si="1"/>
        <v>653</v>
      </c>
      <c r="G56" s="17">
        <v>653</v>
      </c>
      <c r="H56" s="17">
        <v>0</v>
      </c>
      <c r="I56" s="20"/>
      <c r="J56" s="25" t="s">
        <v>16</v>
      </c>
    </row>
    <row r="57" s="1" customFormat="1" ht="42.45" spans="1:10">
      <c r="A57" s="12">
        <v>53</v>
      </c>
      <c r="B57" s="20" t="s">
        <v>12</v>
      </c>
      <c r="C57" s="19" t="s">
        <v>121</v>
      </c>
      <c r="D57" s="20" t="s">
        <v>99</v>
      </c>
      <c r="E57" s="19" t="s">
        <v>122</v>
      </c>
      <c r="F57" s="14">
        <f t="shared" si="1"/>
        <v>628.168877</v>
      </c>
      <c r="G57" s="17">
        <v>628.168877</v>
      </c>
      <c r="H57" s="17">
        <v>0</v>
      </c>
      <c r="I57" s="20"/>
      <c r="J57" s="25" t="s">
        <v>16</v>
      </c>
    </row>
    <row r="58" s="1" customFormat="1" ht="28.3" spans="1:10">
      <c r="A58" s="12">
        <v>54</v>
      </c>
      <c r="B58" s="20" t="s">
        <v>12</v>
      </c>
      <c r="C58" s="19" t="s">
        <v>123</v>
      </c>
      <c r="D58" s="20" t="s">
        <v>99</v>
      </c>
      <c r="E58" s="19" t="s">
        <v>124</v>
      </c>
      <c r="F58" s="14">
        <f t="shared" si="1"/>
        <v>264.609673</v>
      </c>
      <c r="G58" s="17">
        <v>264.609673</v>
      </c>
      <c r="H58" s="17">
        <v>0</v>
      </c>
      <c r="I58" s="20"/>
      <c r="J58" s="25" t="s">
        <v>16</v>
      </c>
    </row>
    <row r="59" s="1" customFormat="1" ht="28.3" spans="1:10">
      <c r="A59" s="12">
        <v>55</v>
      </c>
      <c r="B59" s="20" t="s">
        <v>12</v>
      </c>
      <c r="C59" s="19" t="s">
        <v>125</v>
      </c>
      <c r="D59" s="20" t="s">
        <v>99</v>
      </c>
      <c r="E59" s="19" t="s">
        <v>126</v>
      </c>
      <c r="F59" s="14">
        <f t="shared" si="1"/>
        <v>337.156818</v>
      </c>
      <c r="G59" s="17">
        <v>337.156818</v>
      </c>
      <c r="H59" s="17">
        <v>0</v>
      </c>
      <c r="I59" s="20"/>
      <c r="J59" s="25" t="s">
        <v>16</v>
      </c>
    </row>
    <row r="60" s="1" customFormat="1" ht="28.3" spans="1:10">
      <c r="A60" s="12">
        <v>56</v>
      </c>
      <c r="B60" s="20" t="s">
        <v>12</v>
      </c>
      <c r="C60" s="19" t="s">
        <v>127</v>
      </c>
      <c r="D60" s="20" t="s">
        <v>99</v>
      </c>
      <c r="E60" s="19" t="s">
        <v>128</v>
      </c>
      <c r="F60" s="14">
        <f t="shared" si="1"/>
        <v>117.322665</v>
      </c>
      <c r="G60" s="17">
        <v>117.322665</v>
      </c>
      <c r="H60" s="17">
        <v>0</v>
      </c>
      <c r="I60" s="20"/>
      <c r="J60" s="25" t="s">
        <v>16</v>
      </c>
    </row>
    <row r="61" s="1" customFormat="1" ht="28.3" spans="1:10">
      <c r="A61" s="12">
        <v>57</v>
      </c>
      <c r="B61" s="20" t="s">
        <v>12</v>
      </c>
      <c r="C61" s="19" t="s">
        <v>129</v>
      </c>
      <c r="D61" s="20" t="s">
        <v>99</v>
      </c>
      <c r="E61" s="19" t="s">
        <v>130</v>
      </c>
      <c r="F61" s="14">
        <f t="shared" si="1"/>
        <v>164</v>
      </c>
      <c r="G61" s="17">
        <v>164</v>
      </c>
      <c r="H61" s="17">
        <v>0</v>
      </c>
      <c r="I61" s="20"/>
      <c r="J61" s="25" t="s">
        <v>16</v>
      </c>
    </row>
    <row r="62" s="1" customFormat="1" ht="42.45" spans="1:10">
      <c r="A62" s="12">
        <v>58</v>
      </c>
      <c r="B62" s="20" t="s">
        <v>12</v>
      </c>
      <c r="C62" s="19" t="s">
        <v>131</v>
      </c>
      <c r="D62" s="20" t="s">
        <v>99</v>
      </c>
      <c r="E62" s="19" t="s">
        <v>132</v>
      </c>
      <c r="F62" s="14">
        <f t="shared" si="1"/>
        <v>577.871034</v>
      </c>
      <c r="G62" s="17">
        <v>577.871034</v>
      </c>
      <c r="H62" s="17">
        <v>0</v>
      </c>
      <c r="I62" s="20"/>
      <c r="J62" s="25" t="s">
        <v>16</v>
      </c>
    </row>
    <row r="63" s="1" customFormat="1" ht="28.3" spans="1:10">
      <c r="A63" s="12">
        <v>59</v>
      </c>
      <c r="B63" s="20" t="s">
        <v>12</v>
      </c>
      <c r="C63" s="19" t="s">
        <v>133</v>
      </c>
      <c r="D63" s="20" t="s">
        <v>134</v>
      </c>
      <c r="E63" s="19" t="s">
        <v>135</v>
      </c>
      <c r="F63" s="14">
        <f t="shared" si="1"/>
        <v>2721.6</v>
      </c>
      <c r="G63" s="17">
        <v>2721.6</v>
      </c>
      <c r="H63" s="17">
        <v>0</v>
      </c>
      <c r="I63" s="20"/>
      <c r="J63" s="25" t="s">
        <v>16</v>
      </c>
    </row>
    <row r="64" s="1" customFormat="1" ht="42.45" spans="1:10">
      <c r="A64" s="12">
        <v>60</v>
      </c>
      <c r="B64" s="20" t="s">
        <v>12</v>
      </c>
      <c r="C64" s="19" t="s">
        <v>136</v>
      </c>
      <c r="D64" s="20" t="s">
        <v>137</v>
      </c>
      <c r="E64" s="19" t="s">
        <v>138</v>
      </c>
      <c r="F64" s="14">
        <f t="shared" si="1"/>
        <v>993.30595</v>
      </c>
      <c r="G64" s="17">
        <v>993.30595</v>
      </c>
      <c r="H64" s="17">
        <v>0</v>
      </c>
      <c r="I64" s="20"/>
      <c r="J64" s="25" t="s">
        <v>16</v>
      </c>
    </row>
    <row r="65" s="1" customFormat="1" ht="28.3" spans="1:10">
      <c r="A65" s="12">
        <v>61</v>
      </c>
      <c r="B65" s="20" t="s">
        <v>12</v>
      </c>
      <c r="C65" s="19" t="s">
        <v>139</v>
      </c>
      <c r="D65" s="20" t="s">
        <v>137</v>
      </c>
      <c r="E65" s="19" t="s">
        <v>140</v>
      </c>
      <c r="F65" s="14">
        <f t="shared" si="1"/>
        <v>1504.8</v>
      </c>
      <c r="G65" s="17">
        <v>1504.8</v>
      </c>
      <c r="H65" s="17">
        <v>0</v>
      </c>
      <c r="I65" s="20"/>
      <c r="J65" s="25" t="s">
        <v>16</v>
      </c>
    </row>
    <row r="66" s="1" customFormat="1" ht="28.3" spans="1:10">
      <c r="A66" s="12">
        <v>62</v>
      </c>
      <c r="B66" s="20" t="s">
        <v>12</v>
      </c>
      <c r="C66" s="19" t="s">
        <v>141</v>
      </c>
      <c r="D66" s="20" t="s">
        <v>142</v>
      </c>
      <c r="E66" s="19" t="s">
        <v>143</v>
      </c>
      <c r="F66" s="14">
        <f t="shared" si="1"/>
        <v>2524.972712</v>
      </c>
      <c r="G66" s="17">
        <v>2524.972712</v>
      </c>
      <c r="H66" s="17">
        <v>0</v>
      </c>
      <c r="I66" s="20"/>
      <c r="J66" s="25" t="s">
        <v>16</v>
      </c>
    </row>
    <row r="67" ht="28.3" spans="1:10">
      <c r="A67" s="12">
        <v>63</v>
      </c>
      <c r="B67" s="20" t="s">
        <v>12</v>
      </c>
      <c r="C67" s="19" t="s">
        <v>144</v>
      </c>
      <c r="D67" s="20" t="s">
        <v>145</v>
      </c>
      <c r="E67" s="19" t="s">
        <v>146</v>
      </c>
      <c r="F67" s="14">
        <f t="shared" ref="F67:F106" si="2">G67+H67</f>
        <v>250</v>
      </c>
      <c r="G67" s="17">
        <v>0</v>
      </c>
      <c r="H67" s="17">
        <v>250</v>
      </c>
      <c r="I67" s="27"/>
      <c r="J67" s="25" t="s">
        <v>16</v>
      </c>
    </row>
    <row r="68" ht="42.45" spans="1:10">
      <c r="A68" s="12">
        <v>64</v>
      </c>
      <c r="B68" s="20" t="s">
        <v>12</v>
      </c>
      <c r="C68" s="19" t="s">
        <v>147</v>
      </c>
      <c r="D68" s="20" t="s">
        <v>148</v>
      </c>
      <c r="E68" s="19" t="s">
        <v>149</v>
      </c>
      <c r="F68" s="14">
        <f t="shared" si="2"/>
        <v>45.983028</v>
      </c>
      <c r="G68" s="17">
        <v>45.983028</v>
      </c>
      <c r="H68" s="17">
        <v>0</v>
      </c>
      <c r="I68" s="27"/>
      <c r="J68" s="25" t="s">
        <v>16</v>
      </c>
    </row>
    <row r="69" ht="42.45" spans="1:10">
      <c r="A69" s="12">
        <v>65</v>
      </c>
      <c r="B69" s="20" t="s">
        <v>12</v>
      </c>
      <c r="C69" s="19" t="s">
        <v>150</v>
      </c>
      <c r="D69" s="20" t="s">
        <v>14</v>
      </c>
      <c r="E69" s="19" t="s">
        <v>151</v>
      </c>
      <c r="F69" s="14">
        <f t="shared" si="2"/>
        <v>1054.076473</v>
      </c>
      <c r="G69" s="17">
        <v>1054.076473</v>
      </c>
      <c r="H69" s="17">
        <v>0</v>
      </c>
      <c r="I69" s="27"/>
      <c r="J69" s="25" t="s">
        <v>16</v>
      </c>
    </row>
    <row r="70" ht="42.45" spans="1:10">
      <c r="A70" s="12">
        <v>66</v>
      </c>
      <c r="B70" s="20" t="s">
        <v>12</v>
      </c>
      <c r="C70" s="19" t="s">
        <v>152</v>
      </c>
      <c r="D70" s="20" t="s">
        <v>14</v>
      </c>
      <c r="E70" s="19" t="s">
        <v>153</v>
      </c>
      <c r="F70" s="14">
        <f t="shared" si="2"/>
        <v>397</v>
      </c>
      <c r="G70" s="17">
        <v>397</v>
      </c>
      <c r="H70" s="17">
        <v>0</v>
      </c>
      <c r="I70" s="27"/>
      <c r="J70" s="25" t="s">
        <v>16</v>
      </c>
    </row>
    <row r="71" ht="42.45" spans="1:10">
      <c r="A71" s="12">
        <v>67</v>
      </c>
      <c r="B71" s="20" t="s">
        <v>12</v>
      </c>
      <c r="C71" s="19" t="s">
        <v>154</v>
      </c>
      <c r="D71" s="20" t="s">
        <v>14</v>
      </c>
      <c r="E71" s="19" t="s">
        <v>155</v>
      </c>
      <c r="F71" s="14">
        <f t="shared" si="2"/>
        <v>725.98786</v>
      </c>
      <c r="G71" s="17">
        <v>725.98786</v>
      </c>
      <c r="H71" s="17">
        <v>0</v>
      </c>
      <c r="I71" s="27"/>
      <c r="J71" s="25" t="s">
        <v>16</v>
      </c>
    </row>
    <row r="72" ht="28.3" spans="1:10">
      <c r="A72" s="12">
        <v>68</v>
      </c>
      <c r="B72" s="20" t="s">
        <v>12</v>
      </c>
      <c r="C72" s="19" t="s">
        <v>156</v>
      </c>
      <c r="D72" s="20" t="s">
        <v>99</v>
      </c>
      <c r="E72" s="19" t="s">
        <v>157</v>
      </c>
      <c r="F72" s="14">
        <f t="shared" si="2"/>
        <v>344.7</v>
      </c>
      <c r="G72" s="17">
        <v>344.7</v>
      </c>
      <c r="H72" s="17">
        <v>0</v>
      </c>
      <c r="I72" s="27"/>
      <c r="J72" s="25" t="s">
        <v>16</v>
      </c>
    </row>
    <row r="73" ht="28.3" spans="1:10">
      <c r="A73" s="12">
        <v>69</v>
      </c>
      <c r="B73" s="20" t="s">
        <v>12</v>
      </c>
      <c r="C73" s="19" t="s">
        <v>158</v>
      </c>
      <c r="D73" s="20" t="s">
        <v>99</v>
      </c>
      <c r="E73" s="19" t="s">
        <v>159</v>
      </c>
      <c r="F73" s="14">
        <f t="shared" si="2"/>
        <v>319.393583</v>
      </c>
      <c r="G73" s="17">
        <v>319.393583</v>
      </c>
      <c r="H73" s="17">
        <v>0</v>
      </c>
      <c r="I73" s="27"/>
      <c r="J73" s="25" t="s">
        <v>16</v>
      </c>
    </row>
    <row r="74" ht="28.3" spans="1:10">
      <c r="A74" s="12">
        <v>70</v>
      </c>
      <c r="B74" s="20" t="s">
        <v>12</v>
      </c>
      <c r="C74" s="19" t="s">
        <v>160</v>
      </c>
      <c r="D74" s="20" t="s">
        <v>161</v>
      </c>
      <c r="E74" s="19" t="s">
        <v>162</v>
      </c>
      <c r="F74" s="14">
        <f t="shared" si="2"/>
        <v>70</v>
      </c>
      <c r="G74" s="17">
        <v>70</v>
      </c>
      <c r="H74" s="17">
        <v>0</v>
      </c>
      <c r="I74" s="27"/>
      <c r="J74" s="25" t="s">
        <v>16</v>
      </c>
    </row>
    <row r="75" ht="28.3" spans="1:10">
      <c r="A75" s="12">
        <v>71</v>
      </c>
      <c r="B75" s="20" t="s">
        <v>12</v>
      </c>
      <c r="C75" s="19" t="s">
        <v>163</v>
      </c>
      <c r="D75" s="20" t="s">
        <v>99</v>
      </c>
      <c r="E75" s="19" t="s">
        <v>164</v>
      </c>
      <c r="F75" s="14">
        <f t="shared" si="2"/>
        <v>5018.352757</v>
      </c>
      <c r="G75" s="17">
        <v>5018.352757</v>
      </c>
      <c r="H75" s="17">
        <v>0</v>
      </c>
      <c r="I75" s="27"/>
      <c r="J75" s="25" t="s">
        <v>16</v>
      </c>
    </row>
    <row r="76" ht="42.45" spans="1:10">
      <c r="A76" s="12">
        <v>72</v>
      </c>
      <c r="B76" s="20" t="s">
        <v>12</v>
      </c>
      <c r="C76" s="19" t="s">
        <v>165</v>
      </c>
      <c r="D76" s="20" t="s">
        <v>14</v>
      </c>
      <c r="E76" s="19" t="s">
        <v>166</v>
      </c>
      <c r="F76" s="14">
        <f t="shared" si="2"/>
        <v>1335</v>
      </c>
      <c r="G76" s="17">
        <v>1335</v>
      </c>
      <c r="H76" s="17">
        <v>0</v>
      </c>
      <c r="I76" s="27"/>
      <c r="J76" s="25" t="s">
        <v>16</v>
      </c>
    </row>
    <row r="77" ht="28.3" spans="1:10">
      <c r="A77" s="12">
        <v>73</v>
      </c>
      <c r="B77" s="20" t="s">
        <v>12</v>
      </c>
      <c r="C77" s="19" t="s">
        <v>167</v>
      </c>
      <c r="D77" s="20" t="s">
        <v>14</v>
      </c>
      <c r="E77" s="19" t="s">
        <v>168</v>
      </c>
      <c r="F77" s="14">
        <f t="shared" si="2"/>
        <v>1003.003</v>
      </c>
      <c r="G77" s="17">
        <v>1003.003</v>
      </c>
      <c r="H77" s="17">
        <v>0</v>
      </c>
      <c r="I77" s="27"/>
      <c r="J77" s="25" t="s">
        <v>16</v>
      </c>
    </row>
    <row r="78" ht="28.3" spans="1:10">
      <c r="A78" s="12">
        <v>74</v>
      </c>
      <c r="B78" s="20" t="s">
        <v>12</v>
      </c>
      <c r="C78" s="19" t="s">
        <v>169</v>
      </c>
      <c r="D78" s="20" t="s">
        <v>14</v>
      </c>
      <c r="E78" s="19" t="s">
        <v>170</v>
      </c>
      <c r="F78" s="14">
        <f t="shared" si="2"/>
        <v>40</v>
      </c>
      <c r="G78" s="17">
        <v>40</v>
      </c>
      <c r="H78" s="17">
        <v>0</v>
      </c>
      <c r="I78" s="27"/>
      <c r="J78" s="25" t="s">
        <v>16</v>
      </c>
    </row>
    <row r="79" ht="28.3" spans="1:10">
      <c r="A79" s="12">
        <v>75</v>
      </c>
      <c r="B79" s="20" t="s">
        <v>12</v>
      </c>
      <c r="C79" s="19" t="s">
        <v>171</v>
      </c>
      <c r="D79" s="20" t="s">
        <v>14</v>
      </c>
      <c r="E79" s="19" t="s">
        <v>172</v>
      </c>
      <c r="F79" s="14">
        <f t="shared" si="2"/>
        <v>1337.515</v>
      </c>
      <c r="G79" s="17">
        <v>1337.515</v>
      </c>
      <c r="H79" s="17">
        <v>0</v>
      </c>
      <c r="I79" s="27"/>
      <c r="J79" s="25" t="s">
        <v>16</v>
      </c>
    </row>
    <row r="80" ht="70.7" spans="1:10">
      <c r="A80" s="12">
        <v>76</v>
      </c>
      <c r="B80" s="20" t="s">
        <v>12</v>
      </c>
      <c r="C80" s="19" t="s">
        <v>173</v>
      </c>
      <c r="D80" s="20" t="s">
        <v>137</v>
      </c>
      <c r="E80" s="19" t="s">
        <v>174</v>
      </c>
      <c r="F80" s="14">
        <f t="shared" si="2"/>
        <v>242.1</v>
      </c>
      <c r="G80" s="17">
        <v>242.1</v>
      </c>
      <c r="H80" s="17">
        <v>0</v>
      </c>
      <c r="I80" s="27"/>
      <c r="J80" s="25" t="s">
        <v>16</v>
      </c>
    </row>
    <row r="81" ht="28.3" spans="1:10">
      <c r="A81" s="12">
        <v>77</v>
      </c>
      <c r="B81" s="20" t="s">
        <v>12</v>
      </c>
      <c r="C81" s="19" t="s">
        <v>175</v>
      </c>
      <c r="D81" s="20" t="s">
        <v>14</v>
      </c>
      <c r="E81" s="19" t="s">
        <v>176</v>
      </c>
      <c r="F81" s="14">
        <f t="shared" si="2"/>
        <v>750.702679</v>
      </c>
      <c r="G81" s="17">
        <v>750.702679</v>
      </c>
      <c r="H81" s="17">
        <v>0</v>
      </c>
      <c r="I81" s="27"/>
      <c r="J81" s="25" t="s">
        <v>16</v>
      </c>
    </row>
    <row r="82" ht="28.3" spans="1:10">
      <c r="A82" s="12">
        <v>78</v>
      </c>
      <c r="B82" s="20" t="s">
        <v>12</v>
      </c>
      <c r="C82" s="19" t="s">
        <v>177</v>
      </c>
      <c r="D82" s="20" t="s">
        <v>14</v>
      </c>
      <c r="E82" s="19" t="s">
        <v>178</v>
      </c>
      <c r="F82" s="14">
        <f t="shared" si="2"/>
        <v>668.06883</v>
      </c>
      <c r="G82" s="17">
        <v>668.06883</v>
      </c>
      <c r="H82" s="17">
        <v>0</v>
      </c>
      <c r="I82" s="27"/>
      <c r="J82" s="25" t="s">
        <v>16</v>
      </c>
    </row>
    <row r="83" ht="42.45" spans="1:10">
      <c r="A83" s="12">
        <v>79</v>
      </c>
      <c r="B83" s="20" t="s">
        <v>12</v>
      </c>
      <c r="C83" s="19" t="s">
        <v>179</v>
      </c>
      <c r="D83" s="20" t="s">
        <v>14</v>
      </c>
      <c r="E83" s="19" t="s">
        <v>180</v>
      </c>
      <c r="F83" s="14">
        <f t="shared" si="2"/>
        <v>358.77414</v>
      </c>
      <c r="G83" s="17">
        <v>358.77414</v>
      </c>
      <c r="H83" s="17">
        <v>0</v>
      </c>
      <c r="I83" s="27"/>
      <c r="J83" s="25" t="s">
        <v>16</v>
      </c>
    </row>
    <row r="84" ht="56.55" spans="1:10">
      <c r="A84" s="12">
        <v>80</v>
      </c>
      <c r="B84" s="20" t="s">
        <v>12</v>
      </c>
      <c r="C84" s="19" t="s">
        <v>181</v>
      </c>
      <c r="D84" s="20" t="s">
        <v>14</v>
      </c>
      <c r="E84" s="19" t="s">
        <v>182</v>
      </c>
      <c r="F84" s="14">
        <f t="shared" si="2"/>
        <v>352.510775</v>
      </c>
      <c r="G84" s="17">
        <v>352.510775</v>
      </c>
      <c r="H84" s="17">
        <v>0</v>
      </c>
      <c r="I84" s="27"/>
      <c r="J84" s="25" t="s">
        <v>16</v>
      </c>
    </row>
    <row r="85" ht="42.45" spans="1:10">
      <c r="A85" s="12">
        <v>81</v>
      </c>
      <c r="B85" s="20" t="s">
        <v>12</v>
      </c>
      <c r="C85" s="19" t="s">
        <v>183</v>
      </c>
      <c r="D85" s="20" t="s">
        <v>14</v>
      </c>
      <c r="E85" s="19" t="s">
        <v>184</v>
      </c>
      <c r="F85" s="14">
        <f t="shared" si="2"/>
        <v>180</v>
      </c>
      <c r="G85" s="17">
        <v>180</v>
      </c>
      <c r="H85" s="17">
        <v>0</v>
      </c>
      <c r="I85" s="27"/>
      <c r="J85" s="25" t="s">
        <v>16</v>
      </c>
    </row>
    <row r="86" ht="42.45" spans="1:10">
      <c r="A86" s="12">
        <v>82</v>
      </c>
      <c r="B86" s="20" t="s">
        <v>12</v>
      </c>
      <c r="C86" s="19" t="s">
        <v>185</v>
      </c>
      <c r="D86" s="20" t="s">
        <v>99</v>
      </c>
      <c r="E86" s="19" t="s">
        <v>186</v>
      </c>
      <c r="F86" s="14">
        <f t="shared" si="2"/>
        <v>85</v>
      </c>
      <c r="G86" s="17">
        <v>85</v>
      </c>
      <c r="H86" s="17">
        <v>0</v>
      </c>
      <c r="I86" s="27"/>
      <c r="J86" s="25" t="s">
        <v>16</v>
      </c>
    </row>
    <row r="87" ht="28.3" spans="1:10">
      <c r="A87" s="12">
        <v>83</v>
      </c>
      <c r="B87" s="20" t="s">
        <v>12</v>
      </c>
      <c r="C87" s="19" t="s">
        <v>187</v>
      </c>
      <c r="D87" s="20" t="s">
        <v>14</v>
      </c>
      <c r="E87" s="19" t="s">
        <v>188</v>
      </c>
      <c r="F87" s="14">
        <f t="shared" si="2"/>
        <v>390</v>
      </c>
      <c r="G87" s="17">
        <v>390</v>
      </c>
      <c r="H87" s="17">
        <v>0</v>
      </c>
      <c r="I87" s="27"/>
      <c r="J87" s="25" t="s">
        <v>16</v>
      </c>
    </row>
    <row r="88" ht="42.45" spans="1:10">
      <c r="A88" s="12">
        <v>84</v>
      </c>
      <c r="B88" s="20" t="s">
        <v>12</v>
      </c>
      <c r="C88" s="19" t="s">
        <v>189</v>
      </c>
      <c r="D88" s="20" t="s">
        <v>14</v>
      </c>
      <c r="E88" s="19" t="s">
        <v>190</v>
      </c>
      <c r="F88" s="14">
        <f t="shared" si="2"/>
        <v>377.33</v>
      </c>
      <c r="G88" s="17">
        <v>377.33</v>
      </c>
      <c r="H88" s="17">
        <v>0</v>
      </c>
      <c r="I88" s="27"/>
      <c r="J88" s="25" t="s">
        <v>16</v>
      </c>
    </row>
    <row r="89" ht="42.45" spans="1:10">
      <c r="A89" s="12">
        <v>85</v>
      </c>
      <c r="B89" s="20" t="s">
        <v>12</v>
      </c>
      <c r="C89" s="19" t="s">
        <v>191</v>
      </c>
      <c r="D89" s="20" t="s">
        <v>14</v>
      </c>
      <c r="E89" s="19" t="s">
        <v>192</v>
      </c>
      <c r="F89" s="14">
        <f t="shared" si="2"/>
        <v>210</v>
      </c>
      <c r="G89" s="17">
        <v>210</v>
      </c>
      <c r="H89" s="17">
        <v>0</v>
      </c>
      <c r="I89" s="27"/>
      <c r="J89" s="25" t="s">
        <v>16</v>
      </c>
    </row>
    <row r="90" ht="42.45" spans="1:10">
      <c r="A90" s="12">
        <v>86</v>
      </c>
      <c r="B90" s="20" t="s">
        <v>12</v>
      </c>
      <c r="C90" s="19" t="s">
        <v>193</v>
      </c>
      <c r="D90" s="20" t="s">
        <v>99</v>
      </c>
      <c r="E90" s="19" t="s">
        <v>194</v>
      </c>
      <c r="F90" s="14">
        <f t="shared" si="2"/>
        <v>118.480222</v>
      </c>
      <c r="G90" s="17">
        <v>118.480222</v>
      </c>
      <c r="H90" s="17">
        <v>0</v>
      </c>
      <c r="I90" s="27"/>
      <c r="J90" s="25" t="s">
        <v>16</v>
      </c>
    </row>
    <row r="91" ht="70.7" spans="1:10">
      <c r="A91" s="12">
        <v>87</v>
      </c>
      <c r="B91" s="20" t="s">
        <v>12</v>
      </c>
      <c r="C91" s="19" t="s">
        <v>195</v>
      </c>
      <c r="D91" s="20" t="s">
        <v>99</v>
      </c>
      <c r="E91" s="19" t="s">
        <v>196</v>
      </c>
      <c r="F91" s="14">
        <f t="shared" si="2"/>
        <v>300</v>
      </c>
      <c r="G91" s="17">
        <v>300</v>
      </c>
      <c r="H91" s="17">
        <v>0</v>
      </c>
      <c r="I91" s="27"/>
      <c r="J91" s="25" t="s">
        <v>16</v>
      </c>
    </row>
    <row r="92" ht="28.3" spans="1:10">
      <c r="A92" s="12">
        <v>88</v>
      </c>
      <c r="B92" s="20" t="s">
        <v>12</v>
      </c>
      <c r="C92" s="19" t="s">
        <v>197</v>
      </c>
      <c r="D92" s="20" t="s">
        <v>99</v>
      </c>
      <c r="E92" s="19" t="s">
        <v>198</v>
      </c>
      <c r="F92" s="14">
        <f t="shared" si="2"/>
        <v>290</v>
      </c>
      <c r="G92" s="17">
        <v>290</v>
      </c>
      <c r="H92" s="17">
        <v>0</v>
      </c>
      <c r="I92" s="27"/>
      <c r="J92" s="25" t="s">
        <v>16</v>
      </c>
    </row>
    <row r="93" ht="70.7" spans="1:10">
      <c r="A93" s="12">
        <v>89</v>
      </c>
      <c r="B93" s="20" t="s">
        <v>12</v>
      </c>
      <c r="C93" s="19" t="s">
        <v>199</v>
      </c>
      <c r="D93" s="20" t="s">
        <v>99</v>
      </c>
      <c r="E93" s="19" t="s">
        <v>200</v>
      </c>
      <c r="F93" s="14">
        <f t="shared" si="2"/>
        <v>395</v>
      </c>
      <c r="G93" s="17">
        <v>395</v>
      </c>
      <c r="H93" s="17">
        <v>0</v>
      </c>
      <c r="I93" s="27"/>
      <c r="J93" s="25" t="s">
        <v>16</v>
      </c>
    </row>
    <row r="94" ht="56.55" spans="1:10">
      <c r="A94" s="12">
        <v>90</v>
      </c>
      <c r="B94" s="20" t="s">
        <v>12</v>
      </c>
      <c r="C94" s="19" t="s">
        <v>201</v>
      </c>
      <c r="D94" s="20" t="s">
        <v>99</v>
      </c>
      <c r="E94" s="19" t="s">
        <v>202</v>
      </c>
      <c r="F94" s="14">
        <f t="shared" si="2"/>
        <v>342.759865</v>
      </c>
      <c r="G94" s="17">
        <v>342.759865</v>
      </c>
      <c r="H94" s="17">
        <v>0</v>
      </c>
      <c r="I94" s="27"/>
      <c r="J94" s="25" t="s">
        <v>16</v>
      </c>
    </row>
    <row r="95" ht="28.3" spans="1:10">
      <c r="A95" s="12">
        <v>91</v>
      </c>
      <c r="B95" s="20" t="s">
        <v>12</v>
      </c>
      <c r="C95" s="19" t="s">
        <v>203</v>
      </c>
      <c r="D95" s="20" t="s">
        <v>99</v>
      </c>
      <c r="E95" s="19" t="s">
        <v>204</v>
      </c>
      <c r="F95" s="14">
        <f t="shared" si="2"/>
        <v>140</v>
      </c>
      <c r="G95" s="17">
        <v>140</v>
      </c>
      <c r="H95" s="17">
        <v>0</v>
      </c>
      <c r="I95" s="27"/>
      <c r="J95" s="25" t="s">
        <v>16</v>
      </c>
    </row>
    <row r="96" ht="56.55" spans="1:10">
      <c r="A96" s="12">
        <v>92</v>
      </c>
      <c r="B96" s="20" t="s">
        <v>12</v>
      </c>
      <c r="C96" s="19" t="s">
        <v>205</v>
      </c>
      <c r="D96" s="20" t="s">
        <v>14</v>
      </c>
      <c r="E96" s="19" t="s">
        <v>206</v>
      </c>
      <c r="F96" s="14">
        <f t="shared" si="2"/>
        <v>360</v>
      </c>
      <c r="G96" s="17">
        <v>360</v>
      </c>
      <c r="H96" s="17">
        <v>0</v>
      </c>
      <c r="I96" s="27"/>
      <c r="J96" s="25" t="s">
        <v>16</v>
      </c>
    </row>
    <row r="97" ht="56.55" spans="1:10">
      <c r="A97" s="12">
        <v>93</v>
      </c>
      <c r="B97" s="20" t="s">
        <v>12</v>
      </c>
      <c r="C97" s="19" t="s">
        <v>207</v>
      </c>
      <c r="D97" s="20" t="s">
        <v>99</v>
      </c>
      <c r="E97" s="19" t="s">
        <v>208</v>
      </c>
      <c r="F97" s="14">
        <f t="shared" si="2"/>
        <v>377</v>
      </c>
      <c r="G97" s="17">
        <v>377</v>
      </c>
      <c r="H97" s="17">
        <v>0</v>
      </c>
      <c r="I97" s="27"/>
      <c r="J97" s="25" t="s">
        <v>16</v>
      </c>
    </row>
    <row r="98" ht="56.55" spans="1:10">
      <c r="A98" s="12">
        <v>94</v>
      </c>
      <c r="B98" s="20" t="s">
        <v>12</v>
      </c>
      <c r="C98" s="19" t="s">
        <v>209</v>
      </c>
      <c r="D98" s="20" t="s">
        <v>99</v>
      </c>
      <c r="E98" s="19" t="s">
        <v>210</v>
      </c>
      <c r="F98" s="14">
        <f t="shared" si="2"/>
        <v>396</v>
      </c>
      <c r="G98" s="17">
        <v>355.190607</v>
      </c>
      <c r="H98" s="17">
        <v>40.809393</v>
      </c>
      <c r="I98" s="27"/>
      <c r="J98" s="25" t="s">
        <v>16</v>
      </c>
    </row>
    <row r="99" ht="28.3" spans="1:10">
      <c r="A99" s="12">
        <v>95</v>
      </c>
      <c r="B99" s="20" t="s">
        <v>12</v>
      </c>
      <c r="C99" s="19" t="s">
        <v>211</v>
      </c>
      <c r="D99" s="20" t="s">
        <v>99</v>
      </c>
      <c r="E99" s="19" t="s">
        <v>212</v>
      </c>
      <c r="F99" s="14">
        <f t="shared" si="2"/>
        <v>372.85669</v>
      </c>
      <c r="G99" s="17">
        <v>372.85669</v>
      </c>
      <c r="H99" s="17">
        <v>0</v>
      </c>
      <c r="I99" s="27"/>
      <c r="J99" s="25" t="s">
        <v>16</v>
      </c>
    </row>
    <row r="100" ht="28.3" spans="1:10">
      <c r="A100" s="12">
        <v>96</v>
      </c>
      <c r="B100" s="20" t="s">
        <v>12</v>
      </c>
      <c r="C100" s="19" t="s">
        <v>213</v>
      </c>
      <c r="D100" s="20" t="s">
        <v>99</v>
      </c>
      <c r="E100" s="19" t="s">
        <v>214</v>
      </c>
      <c r="F100" s="14">
        <f t="shared" si="2"/>
        <v>271.450179</v>
      </c>
      <c r="G100" s="17">
        <v>271.450179</v>
      </c>
      <c r="H100" s="17">
        <v>0</v>
      </c>
      <c r="I100" s="27"/>
      <c r="J100" s="25" t="s">
        <v>16</v>
      </c>
    </row>
    <row r="101" ht="28.3" spans="1:10">
      <c r="A101" s="12">
        <v>97</v>
      </c>
      <c r="B101" s="20" t="s">
        <v>12</v>
      </c>
      <c r="C101" s="19" t="s">
        <v>215</v>
      </c>
      <c r="D101" s="20" t="s">
        <v>99</v>
      </c>
      <c r="E101" s="19" t="s">
        <v>216</v>
      </c>
      <c r="F101" s="14">
        <f t="shared" si="2"/>
        <v>395.047807</v>
      </c>
      <c r="G101" s="17">
        <v>395.047807</v>
      </c>
      <c r="H101" s="17">
        <v>0</v>
      </c>
      <c r="I101" s="27"/>
      <c r="J101" s="25" t="s">
        <v>16</v>
      </c>
    </row>
    <row r="102" ht="42.45" spans="1:10">
      <c r="A102" s="12">
        <v>98</v>
      </c>
      <c r="B102" s="20" t="s">
        <v>12</v>
      </c>
      <c r="C102" s="19" t="s">
        <v>217</v>
      </c>
      <c r="D102" s="20" t="s">
        <v>14</v>
      </c>
      <c r="E102" s="19" t="s">
        <v>218</v>
      </c>
      <c r="F102" s="14">
        <f t="shared" si="2"/>
        <v>366.595968</v>
      </c>
      <c r="G102" s="17">
        <v>366.595968</v>
      </c>
      <c r="H102" s="17">
        <v>0</v>
      </c>
      <c r="I102" s="27"/>
      <c r="J102" s="25" t="s">
        <v>16</v>
      </c>
    </row>
    <row r="103" ht="28.3" spans="1:10">
      <c r="A103" s="12">
        <v>99</v>
      </c>
      <c r="B103" s="20" t="s">
        <v>12</v>
      </c>
      <c r="C103" s="19" t="s">
        <v>219</v>
      </c>
      <c r="D103" s="20" t="s">
        <v>14</v>
      </c>
      <c r="E103" s="19" t="s">
        <v>220</v>
      </c>
      <c r="F103" s="14">
        <f t="shared" si="2"/>
        <v>379.476018</v>
      </c>
      <c r="G103" s="17">
        <v>379.476018</v>
      </c>
      <c r="H103" s="17">
        <v>0</v>
      </c>
      <c r="I103" s="27"/>
      <c r="J103" s="25" t="s">
        <v>16</v>
      </c>
    </row>
    <row r="104" ht="42.45" spans="1:10">
      <c r="A104" s="12">
        <v>100</v>
      </c>
      <c r="B104" s="20" t="s">
        <v>12</v>
      </c>
      <c r="C104" s="19" t="s">
        <v>221</v>
      </c>
      <c r="D104" s="20" t="s">
        <v>14</v>
      </c>
      <c r="E104" s="19" t="s">
        <v>222</v>
      </c>
      <c r="F104" s="14">
        <f t="shared" si="2"/>
        <v>140.829364</v>
      </c>
      <c r="G104" s="17">
        <v>140.829364</v>
      </c>
      <c r="H104" s="17">
        <v>0</v>
      </c>
      <c r="I104" s="27"/>
      <c r="J104" s="25" t="s">
        <v>16</v>
      </c>
    </row>
    <row r="105" ht="28.3" spans="1:10">
      <c r="A105" s="12">
        <v>101</v>
      </c>
      <c r="B105" s="20" t="s">
        <v>12</v>
      </c>
      <c r="C105" s="19" t="s">
        <v>223</v>
      </c>
      <c r="D105" s="20" t="s">
        <v>14</v>
      </c>
      <c r="E105" s="19" t="s">
        <v>224</v>
      </c>
      <c r="F105" s="14">
        <f t="shared" si="2"/>
        <v>50</v>
      </c>
      <c r="G105" s="17">
        <v>50</v>
      </c>
      <c r="H105" s="17">
        <v>0</v>
      </c>
      <c r="I105" s="27"/>
      <c r="J105" s="25" t="s">
        <v>16</v>
      </c>
    </row>
    <row r="106" ht="28.3" spans="1:10">
      <c r="A106" s="12">
        <v>102</v>
      </c>
      <c r="B106" s="20" t="s">
        <v>12</v>
      </c>
      <c r="C106" s="19" t="s">
        <v>225</v>
      </c>
      <c r="D106" s="20" t="s">
        <v>99</v>
      </c>
      <c r="E106" s="19" t="s">
        <v>226</v>
      </c>
      <c r="F106" s="14">
        <f t="shared" si="2"/>
        <v>50</v>
      </c>
      <c r="G106" s="17">
        <v>50</v>
      </c>
      <c r="H106" s="17">
        <v>0</v>
      </c>
      <c r="I106" s="27"/>
      <c r="J106" s="25" t="s">
        <v>16</v>
      </c>
    </row>
  </sheetData>
  <sheetProtection selectLockedCells="1" formatCells="0" formatColumns="0" deleteRows="0"/>
  <mergeCells count="9">
    <mergeCell ref="A1:J1"/>
    <mergeCell ref="F2:I2"/>
    <mergeCell ref="A4:C4"/>
    <mergeCell ref="A2:A3"/>
    <mergeCell ref="B2:B3"/>
    <mergeCell ref="C2:C3"/>
    <mergeCell ref="D2:D3"/>
    <mergeCell ref="E2:E3"/>
    <mergeCell ref="K2:K3"/>
  </mergeCells>
  <dataValidations count="1">
    <dataValidation allowBlank="1" showInputMessage="1" showErrorMessage="1" sqref="D4:E4 F4:G4 H4 I4 E5 G5 H5:I5 D1:D3 D7:D1048576"/>
  </dataValidations>
  <printOptions horizontalCentered="1"/>
  <pageMargins left="0.393055555555556" right="0.393055555555556" top="0.590277777777778" bottom="0.590277777777778" header="0.313888888888889" footer="0.235416666666667"/>
  <pageSetup paperSize="9" scale="71" fitToHeight="0" orientation="landscape" horizontalDpi="600"/>
  <headerFooter>
    <oddFooter>&amp;C第 &amp;P 页，共 &amp;N 页</oddFooter>
  </headerFooter>
  <rowBreaks count="6" manualBreakCount="6">
    <brk id="18" max="9" man="1"/>
    <brk id="36" max="9" man="1"/>
    <brk id="51" max="9" man="1"/>
    <brk id="67" max="9" man="1"/>
    <brk id="83" max="9" man="1"/>
    <brk id="96" max="9"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表二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xiyxj</dc:creator>
  <cp:lastModifiedBy>ZFB</cp:lastModifiedBy>
  <dcterms:created xsi:type="dcterms:W3CDTF">2018-03-24T07:57:00Z</dcterms:created>
  <cp:lastPrinted>2020-08-16T15:25:00Z</cp:lastPrinted>
  <dcterms:modified xsi:type="dcterms:W3CDTF">2024-12-18T08:25:27Z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2052-11.8.2.8555</vt:lpwstr>
  </property>
  <property fmtid="{D5CDD505-2E9C-101B-9397-08002B2CF9AE}" pid="3" name="KSOReadingLayout">
    <vt:bool>true</vt:bool>
  </property>
  <property fmtid="{D5CDD505-2E9C-101B-9397-08002B2CF9AE}" pid="4" name="ICV">
    <vt:lpwstr>5793A8A6120141F88765C32F3B0BF96D_13</vt:lpwstr>
  </property>
</Properties>
</file>