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Sheet1" sheetId="1" r:id="rId1"/>
  </sheets>
  <definedNames>
    <definedName name="_xlnm._FilterDatabase" localSheetId="0" hidden="1">Sheet1!$A$2:$XFB$57</definedName>
    <definedName name="_xlnm.Print_Titles" localSheetId="0">Sheet1!$1:$4</definedName>
    <definedName name="_xlnm.Print_Area" localSheetId="0">Sheet1!$A$1:$Y$57</definedName>
  </definedNames>
  <calcPr calcId="144525"/>
</workbook>
</file>

<file path=xl/sharedStrings.xml><?xml version="1.0" encoding="utf-8"?>
<sst xmlns="http://schemas.openxmlformats.org/spreadsheetml/2006/main" count="343">
  <si>
    <t>伽师县2024年度巩固拓展脱贫攻坚成果和乡村振兴有效衔接项目库汇总表（储备库）</t>
  </si>
  <si>
    <t>序号</t>
  </si>
  <si>
    <t>项目库
编号</t>
  </si>
  <si>
    <t>项目名称</t>
  </si>
  <si>
    <t>项目
类别</t>
  </si>
  <si>
    <t>项目
子类型</t>
  </si>
  <si>
    <t>建设
性质</t>
  </si>
  <si>
    <t>实施地点</t>
  </si>
  <si>
    <t>主要建设内容</t>
  </si>
  <si>
    <t>建设
单位</t>
  </si>
  <si>
    <t>建设
规模</t>
  </si>
  <si>
    <t>资金规模及来源</t>
  </si>
  <si>
    <t>项目主管
部门</t>
  </si>
  <si>
    <t>责任人</t>
  </si>
  <si>
    <t>绩效目标</t>
  </si>
  <si>
    <t>备注</t>
  </si>
  <si>
    <t>合计</t>
  </si>
  <si>
    <t>财政衔接资金</t>
  </si>
  <si>
    <t>小计</t>
  </si>
  <si>
    <t>巩固拓展脱贫攻坚成果和乡村振兴</t>
  </si>
  <si>
    <t>以工
代赈</t>
  </si>
  <si>
    <t>少数
民族
发展</t>
  </si>
  <si>
    <t>欠发达
国有
农场</t>
  </si>
  <si>
    <t>欠发达
国有
林场</t>
  </si>
  <si>
    <t>欠发达
国有
牧场</t>
  </si>
  <si>
    <t>其他涉农
整合资金</t>
  </si>
  <si>
    <t>地方政府
债券资金</t>
  </si>
  <si>
    <t>其他资金</t>
  </si>
  <si>
    <t>一</t>
  </si>
  <si>
    <t>产业增收</t>
  </si>
  <si>
    <t>jsx202401</t>
  </si>
  <si>
    <t>伽师县经济林带建设项目</t>
  </si>
  <si>
    <t>产业发展</t>
  </si>
  <si>
    <t>种植业基地</t>
  </si>
  <si>
    <t>新建</t>
  </si>
  <si>
    <t>（北线）卧里托格拉克镇、和夏阿瓦提镇、克孜勒苏乡、古勒鲁克乡、铁日木乡、西克尔库勒镇</t>
  </si>
  <si>
    <t>北线开展经济林带种植区域920.98亩建设及配套灌溉管网等附属设施，种植大果沙枣。涉及6个乡镇：卧里托格拉克镇、和夏阿瓦提镇、克孜勒苏乡、古勒鲁克乡、铁日木乡、西克尔库勒镇，总投资3150万元。</t>
  </si>
  <si>
    <t>亩</t>
  </si>
  <si>
    <t>自然资源局</t>
  </si>
  <si>
    <t>黎万泽</t>
  </si>
  <si>
    <t>社会效益:优化生态环境，开展规模化种植，美化乡村人居环境，增加村庄绿化覆盖率。
经济效益：增加群众经济林种植面积，成园后每亩增收3000元以上。</t>
  </si>
  <si>
    <t>jsx202402</t>
  </si>
  <si>
    <t>伽师新梅种植以奖代补项目</t>
  </si>
  <si>
    <t>庭院经济</t>
  </si>
  <si>
    <t>1、英买里乡1村、2村、3村、4村、6村、7村、9村、10村、11村、12村、13村、14村、15村、16村、17村、18村、19村、20村。
2、江巴孜乡2村、4村、5村、6村、7村、9村、11村、12村、13村、14村、15村、16村、21村、22村、24村、25村、26村。
3、卧里托格拉克镇1村、3村、5村、6村、7村、8村、9村、19村、21村、23村、24村、25村、26村、27村、28村。
4、克孜勒博依镇6村、7村、8村、9村、10村、11村、13村、17村、18村、19村、20村、21村、22村、23村、25村、29村、30村、32村、33村、34村。
5、米夏乡1村、2村、3村、4村、5村、6村、7村、8村、9村、10村、11村、12村、13村、14村、15村、16村、17村、18村、19村、20村。
6、夏普吐勒镇2村、3村、4村、5村、6村、7村、8村、9村、11村、12村、13村、14村、15村、16村、17村、18村、19村、20村、21村、22村、24村。
7、和夏阿瓦提镇1村、2村、4村、5村、6村、7村、8村、9村、10村、11村、14村、15村、16村、17村、18村、19村、20村、21村、23村、24村、41村、42村、43村。
8、克孜勒苏乡23村、35村、7村、38村、5村、25村、11村、26村、18村、3村、6村、20村、19村、34村、21村、12村、33村、16村。
9、古勒鲁克乡1村、2村、3村、4村、5村、6村、7村、8村、9村、10村、11村、12村、13村、14村、15村、16村、17村、18村、19村、20村、21村、22村、23村、24村。
10、铁日木乡1村、2村、3村、4村、5村、6村、7村、8村、9村、10村、11村、12村。
11、巴仁镇乡1村、2村、3村、4村、5村、6村、7村、8村、9村。
12、西克尔库勒镇1村、2村、3村、4村、5村、7村、8村、9村、10村、11村、12村、13村、14村、15村、17村、18村、19村、20村、21村、22村、24村、25村、26村、27村。</t>
  </si>
  <si>
    <t>为全县13个乡镇245个村18212户脱贫户（含监测户）利用“四旁”区域种植648823株新梅，按照每亩24株核算，合计27034.2亩。成活率达到90%以上，植株生长正常的进行到户“以奖代补”，补助标准：920元/亩。总资金2487.1464万元。
1.英买里镇18个村1807户49816株新梅,合计2409.4亩。其中：库木艾日克（1）村45户959株，阿亚克库木艾日克（2）村20户720株，墩艾日克（3）村85户4062株，巴格托格拉克（4）村185户3903株，克皮乃克（6）村101户3394株，阿亚格克皮乃克（7）村76户5448株，吐孜鲁克（9）村57户1506株，英买里（10）村147户2867株，阿亚格英买里（11）村205户3927株，卡吾力（12）村78户1359株，巴什兰干（13）村35户3370株，阿亚克兰干（14）村44户491株，克孜勒巴依拉克（15）村160户2400株，兰帕（16）村64户1354株，英阿瓦提（17）村183户3200株，古再（18）村136户7123株，卡日央塔克（19）村85户1509株，拉依力克（20）村101户2224株。
2.江巴孜乡15个村1448户37111株新梅，合计1546.2亩。其中：阿克吐尔（2）村新梅88户4154株、栏杆（4）村新梅7户97株、萨热依塔木(5)村新梅78户4446株、科克库木(6)村新梅121户6549株、开普台巴格(7)村新梅63户684株、恰喀(9)村新梅10户780株、依排克其(11)村新梅48户883株、克孜勒吉依木(12)村新梅105户1050株、英兰干(13)村新梅32户1965株、阿亚克仓(14)村新梅100户3607株 、其维克(15)村新梅80户1600株、布鲁胡其(16)村新梅69户1325株、尕勒(21)村新梅274户4303株、克其克江巴孜（22）村新梅44户923株、克其克布鲁胡其(24)村新梅155户1050株、琼江巴孜(25)村新梅78户1122株、喀热喀什(26)村新梅96户2573株。
3.卧里托格拉克镇24个村1021户31034株,合计1293亩。其中新梅：塔格艾日克（1）村66户1485株，乌吐拉阔什库勒（3）村68户1408株，喀塔尔墩（5）69户2187株、英巴格（6）村45户1805株，英阔什库勒（7）村22户930株，卧里托格拉克（8）村76户1722株、阿亚格阔什库勒（9）村8户40株，阿克吾斯塘（10）村21户777株，阿亚格喀尕买里斯村（11）村45户1483株，强孜（12）村29户348株，巴希硝尔介乃克（13）村31户837株，亚帕勒托格勒克（14）村94户3904株，帕尔其托格拉克（15）村2户10株，龙口（16）村40户1200株，拜什托普（17）村24户660株，销尔介乃克（18）村33户191株，盖孜乃库木（19）村48户448株，喀赞库勒（21）村6户195株、喀尕买里斯（23）村14户401株、阿亚格阿克达里亚（24）村53户1460株、喀热尤勒滚（25）村15户115株、托盖欧勒迪（26）村30户790株、尤汗托格拉克（27）村21户3558株、巴扎（28）村168户5040株。
4.克孜勒博依镇新梅种植20个村1560户73052株新梅,合计3403.8亩。其中：6村82户2590株、7村58户1894株、8村73户2381株、9村96户9041株、10村140户16262株、11村74户2384株、13村34户1275株、17村59户2213株、18村16户1955株、19村42户1478株、20村56户1878株、21村64户3171株、22村98户10000株、23村56户1711株、25村161户5775株、29村109户2183株、30村166户915株、32村105户2986株、33村58户1798株、34村13户1162株。
5.米夏乡21个村1842户84853株新梅,合计3535.52亩。其中：1村114户新梅6898株、2村105户新梅900株、3村110户新梅2239株、4村44户新梅4000株、5村57户新梅1536株、6村64户新梅1850株、7村19户新梅446株、8村70户新梅1675株、9村76户新梅4635株、10村99户新梅2904株、11村124户新梅2085株、12村168户新梅5040株、13村169户新梅15422株、14村82户新梅1512株、15村159户新梅4770株、16村38户新梅2222株、17村93户新梅6778株、18村59户新梅2230株、19村120户新梅10045株、20村124户新梅6178株、21村62户新梅1488株。
6.夏普吐勒镇22个村917户44085株，合计1836.8亩。其中：2村8户（新梅）1226株、3村34户（新梅）3406株、4村41户（新梅）977株、5村9户（新梅）185株、6村9户（新梅）576株、7村121户（新梅）3218株、8村26户（新梅）1656株、9村103户（新梅）6000株、11村11户（新梅）795株、12村17户（新梅）260株、13村17户（新梅）850株、14村35户（新梅）1291株、15村37户（新梅）1843株、16村104户（新梅）4210株、17村21户（新梅）854株、18村102户（新梅）3150株、19村54户（新梅）3200株、20村24户（新梅）250株、21村29户（新梅）2036株、22村42户（新梅）2130株、24村70户（新梅）5972株。
7.夏阿瓦提镇30个村1542户49553株，合计2064.7亩。其中：吾斯塘博依（1）村47户630株，阿木巴尔齐（2）村37户1506株，喀热墩（4）村28户633株，帕合塔买里斯（5）村42户1137株，阿瓦提买里斯（6）村22户700株，英艾日克（7）村7户100株，伊那克克买（8）村45户450株，巴依托喀依（9）村135户3627株，巴什英买里（10）村7户100株，欧吐拉英买里（11）村63户2207株，夏合亚迪（14）村86户2580株，夏勒克（15）村116户1878亩，托玛贝希（16）村13户370株，墩吕克（17）村50户9180株，其日克（18）村30户900株，尕藏托格拉克（19）村176户2640株，巴什巴格恰（20）村40户1500株，阿亚克巴格恰（21）村16户415株，喀热都维（23）村40户1475株，依然（24）村50户2065株，喀热萨（25）村59户1800株，阔什托玛（27）村54户1620株，克亚克勒克（28）村34户1460株，代里亚博依（37）村25户835株，欧吐拉巴格恰（38）村46户1600株，巴格托格拉克（39）村36户500株，排孜瓦提艾日克（40）村57户1710株，亚格其阿依万（41）村79户1200株，光明（42）村17户510株，幸福（43）村85户4225株。
8.克孜勒苏乡18个村1360户61049株新梅,合计2543.7亩。其中：阿克艾日克（23）村160户6936株；阿克墩（35)村102户5726株；阿亚格勒格勒德玛（7）村32户593株；巴什奥塔格（38）村132户3960株；巴什勒格勒德玛（5）村58户1753株；巴什温塔木（25）村107户2069株；巴什央艾日克（11）村4户270株；拜什塔木（26）村36户4855株；古里巴什（18）村119户1635株；库木巴格（3）村81户3625株；勒格勒德玛（6）村93户5130株；琼艾日克（20）村58户2113株；翁艾日克（19）村37户1198株；吾斯塘博依（34）村77户2710株；夏勒艾日克（21)村19户523株；央艾日克（12）村82户8786株；英巴格（33）村88户5717株；约勒其（16）村75户3450株。总资金144.308万元。总资金122.098万元。
9.古勒鲁克乡24个村2276户92550株新梅，合计3856.2亩。其中：巴什古勒鲁克村（1）村84户3651棵、兰干（2）村55户1732棵、古勒鲁克（3）村100户2766棵、亚勒古孜塔勒村（4）村58户2325棵、英巴格（5）村38户168亩、欧吐拉古勒鲁克（6）村96户6300棵、阿亚克古勒鲁克（7）村52户2640棵、阿克提坎（8）村176户7200棵、巴什阿勒克库勒（9）村133户5415棵、阿勒克库勒（10）村175户11000棵、喀日木库木（11）村237户3555棵、拜什塔木（12）村147户3771棵、尤库日拜什塔木（13）村99户7585棵、托万拜什塔木（14）村95户2800棵、阿亚格科克塔勒（15）村70户2100棵、巴什阿恰勒（16）村82户3753棵、克孜力库木（17）村50户2790棵、堂力其（18）村48户1440棵、科克塔勒（19）村87户4818棵、阿克托卡依（20）村53户1609棵、苏巴斯提（21）村49户2409棵、塔然其（22）村78户4725棵、英买里（23）村44户2898棵、欧吐拉拜什塔木（24）村170户5100棵。
10.铁日木乡12个村1736户72154株新梅,合计3006.4亩。其中：铁格艾日克（1）村247户5891株、霍加艾日克（2）村164户5075株、托哈艾热克（3）村新梅86户950株、巴什铁日木（4）村新梅73户940株、阿亚格铁日木（5）村新梅162户3240株、明克什拉克（6）村新梅148户14750株、兰干（7）村238户11070株、仓（8）村新梅80户2400株、恰央恰克提（9）村374户13118株、阿亚格兰干（10）村59户10440株、幸福（11）村68户2619株、铁日木（12）村37户1661株。总资金144.308万元。
11.巴仁镇8个村306户5191株新梅,合计216.2亩。其中：1村5户95株、3村94户986株、4村47户974株、5村35户1337株、6村10户202株、7村16户134株、8村29户838株、9村70户625株。
12.西克尔库勒镇23个村1428户48705株,合计2029.3亩。其中：库木库坦（1）村新梅60户1050株、源泉（3）村新梅162户3564株、多来提巴格（4）村93户7315株、5村新梅59户1490株、比纳木（7）村新梅28户1245株、和谐（8）村新梅72户2160株、莫玛墩（9）村新梅35户300株、尤古买希勒克（10）村新梅67户2991株、萨尔吾斯（11）村26户1486株（新梅25户1386株、杏李1户100株）、12村新梅20户2517株、阿恰勒村（13）村新梅125户2759株、阔若克（14）村新梅38户920株、桥头（15）村新梅44户1760株、向阳（17）村新梅84户2184株、阿吉勒格里克（18）村新梅5户285株、胡杨（19）村新梅109户2900株、红山（20）村新梅88户2100株、恰拉欧萨（21）村新梅93户2280株、阳光（22）村新梅35户175株、尤库日买里（24）村新梅70户5334株、夏普吐勒买里斯（25）村新梅7户470株、26村新梅97户2910株、27村新梅11户510株。</t>
  </si>
  <si>
    <t>自然资源局、项目涉及乡镇</t>
  </si>
  <si>
    <t>黎万泽、项目涉及乡镇书记、乡镇长</t>
  </si>
  <si>
    <t xml:space="preserve">社会效益：通过奖补方式增强脱贫户、监测户对伽师新梅种植的积极性。
经济效益：促进脱贫户、监测户新梅成园每亩增收3000元以上。
</t>
  </si>
  <si>
    <t>jsx202403</t>
  </si>
  <si>
    <t>伽师石榴种植以奖代补项目</t>
  </si>
  <si>
    <t xml:space="preserve">玉代克力克乡1村、2村、3村、4村、5村、6村、7村、8村、9村、10村、11村。
</t>
  </si>
  <si>
    <t>玉代克力克乡11个村976户脱贫户（含监测户）利用“四旁”区域种植22261株石榴,按照每亩24株核算，合计927.5亩，成活率达到90%以上，植株生长正常的进行到户“以奖代补”，补助标准：660元/亩。总资金612.15万元。其中:堂来恰普提（1）村石榴49户118株，百合提（2）村石榴27户252株,阿娜尔（3）村石榴90户412株，阿力囤托格拉克（4）村113户716株，巴扎（5）村106户825株，多兰买里斯（6）村76户5979株，买代尼亚提买里斯（7）村106户626株，拜什喀帕（8）村129户8806株，依提帕克（9）村58户830株，乔拉克（10）村171户3167株，英买里（11）村51户530株.
1</t>
  </si>
  <si>
    <t>jsx202404</t>
  </si>
  <si>
    <t>伽师瓜种植以奖代补项目</t>
  </si>
  <si>
    <t>1、英买里乡3村、4村、6村、7村、9村、10村、11村、12村、13村、14村、16村、17村、18村、20村。
2、江巴孜乡4村、5村、6村、13村、14村、22村、24村。
3、卧里托格拉克镇1村、2村、3村、4村、5村、7村、8村、9村、10村、11村、12村、13村、14村、15村、17村、18村、19村、20村、21村、22村、23村、24村、26村、27村、28村。
4、克孜勒博依镇10村、11村、19村、21村。
5、米夏乡1村、2村、4村、6村、7村、8村、12村、15村、16村、18村、19村、20村。
6、夏普吐勒镇1村、2村、4村、7村、9村、10村、12村、13村、14村、15村、16村、19村、21村、22村、24村。
7、和夏阿瓦提镇1村、2村、3村、4村、5村、6村、7村、8村、9村、10村、11村、14村、16村、17村、18村、19村、20村、25村、27村、38村、39村、40村、41村、42村、43村。
8、克孜勒苏乡11村、15村、16村、17村、21村、26村、39村、23村、35村、30村、37村、7村、2村、22村、1村、5村、25村、6村8村、20村、40村、36村、24村、19村、34村、3村、12村、33村、9村。
9、古勒鲁克乡1村、2村、3村、4村、5村、6村、7村、8村、9村、10村、11村、12村、13村、14村、15村、16村、17村、18村、19村、20村、21村、22村、23村、24村。
10、玉代克力克乡1村、2村、3村、4村、5村、6村、7村、10村、11村、12村。
11、铁日木乡3村、4村、5村、6村、7村、8村、10村、12村。
12、西克尔库勒镇1村、2村、3村、4村、5村、7村、8村、9村、10村、11村、12村、13村、14村、15村、17村、18村、19村、20村、21村、22村、24村、25村、26村、27村、28村。</t>
  </si>
  <si>
    <t>为全县12个乡镇211个村8643户脱贫户及监测对象种植的伽师瓜37616.8亩进行产业发展到户“以奖代补”。符合保持常规种植有效株数85%以上，管理正常，少杂草、无严重病虫害，植株生长正常，成活率达90%要求的，每亩补助400元，总计1504.672万元。
1.英买里镇13个村308户1413.5亩，其中：墩艾日克（3）村22户22.1亩，巴格托格拉克（4）村6户6亩，克皮乃克（6）村19户67.7亩，阿亚格克皮乃克（7）村29户29亩，吐孜鲁克（9）村5户4.5亩，卡吾力（12）村33户55.2亩，巴什兰干（13）村10户30亩，巴什兰干（13）村123户1037亩，阿亚克兰干（14）村13户47亩，兰帕（16）村16户43亩，英阿瓦提（17）村9户20亩，古再（18）村22户51亩，拉依力克（20）村1户1亩。
2.江巴孜乡7个村217户163.4亩，其中：栏杆（4）村1户1亩、萨热依塔木(5)村8户10亩、科克库木(6)村50户53.6亩、英兰干(13)村32户8.3亩、阿亚克仓(14)村112户65亩、克其克江巴孜（22）村10户17.5亩、克其克布鲁胡其(24)村4户8亩。
3.卧里托格拉克镇27个村1186户6109.9亩，其中：塔格艾日克（1）村98户401.5亩，尤库日阔什库勒（2）村16户45.5亩、乌吐拉阔什库勒（3）村68户384.2亩，托格热克斯木（4）村99户570.7亩、喀塔尔墩（5）58户394亩、英巴格（6）村55户450.8亩，英阔什库勒（7）村21户89亩，卧里托格拉克（8）村78户308.6亩、阿亚格阔什库勒（9）村35户100亩，阿克吾斯塘（10）村33户203亩，阿亚格喀尕买里斯村（11）村36户190亩，强孜（12）村32户136.5亩，巴希硝尔介乃克（13）村35户146亩，亚帕勒托格勒克（14）村76户423.5亩，帕尔其托格拉克（15）村2户5亩，龙口（16）村40户200亩，拜什托普（17）村17户40亩，销尔介乃克（18）村5户23亩，盖孜乃库木（19）村29户241.6亩，乌堂（20）村55户220亩、喀赞库勒（21）村13户56亩、巴什阿克代尔亚（22）村64户398亩、喀尕买里斯（23）村34户140亩、阿亚格阿克达里亚（24）村34户131亩、托盖欧勒迪（26）村67户295亩、尤汗托格拉克（27）村34户278亩、巴扎（28）村52户230亩。
4.克孜勒博依镇4个村131户341.8亩，其中：10村80户228.7亩、11村32户93.6亩、19村5户5亩、21村14户14.5亩。
5.米夏乡12个村139户203亩，其中：1村2户2.8亩、2村2户2亩、4村12户15亩、6村15户16亩、7村4户4亩、8村4户6亩、12村12户35亩、15村26户50亩、16村16户13.5亩、18村23户26亩、19村12户9.7亩、20村13户23亩。
6.夏普吐勒镇15个村207户192.6亩，其中：1村2户2亩、2村4户4亩、4村14户12亩、7村93户47.4亩、9村25户25亩、10村19户19亩、12村2户4亩、13村2户4亩、14村3户6亩、15村3户2.6亩、16村9户26亩、19村6户4.6亩、21村2户4亩、22村1户4亩、24村22户28亩。
7、和夏阿瓦提镇28个村665户1618.1亩，其中：吾斯塘博依（1）村52户115亩，阿木巴尔齐（2）村19户26.2亩，塞克孜阿代木（3）村3户5亩，喀热墩（4）村18户23亩，帕合塔买里斯（5）村29户113.5亩，阿瓦提买里斯（6）村3户5亩，英艾日克（7）村1户5亩，伊那克克买（8）村26户40亩，巴依托喀依（9）村47户101亩，巴什英买里（10）村1户5亩，欧吐拉英买里（11）村53户76亩，夏合亚迪（14）村81户105亩，托玛贝希（16）村3户4亩，墩吕克（17）村3户5亩，尕藏托格拉克（19）村35户100亩，巴什巴格恰（20）村36户120亩，阿亚克巴格恰（21）村8户16亩，色满（22）村1户2亩，喀热都维（23）村15户55亩，依然（24）村21户61亩，喀热萨（25）村4 1户63亩，阔什托玛（27）村10户13.5亩，欧吐拉巴格恰（38）村25户66.7亩，巴格托格拉克（39）村30户60亩，排孜瓦提艾日克（40）村50户80亩，亚格其阿依万（41）村10户10亩，光明（42）村7户14亩，幸福（43）村37户328.2亩，总资金80.905万元。
8.克孜勒苏乡36个村1341户4031.3亩，其中：巴什央艾日克（11）村伽师瓜10户26亩；巴格托格拉克（15）村伽师瓜57户181.2亩；约勒其（16）村伽师瓜43户；塔格艾日克（17）村伽师瓜49户107.5亩；夏勒艾日克（21）村伽师瓜35户84.1亩；拜什塔木（26）村伽师瓜82户266.5亩；巴什奥塔格（39）村伽师瓜49户104.5亩；阿克艾日克（23）村伽师瓜79户225.3亩11.265万元；阿克墩（35）村伽师瓜56户213.6亩；阿克托喀依（30）村伽师瓜32户204亩；阿亚格奥依塔格（37）村伽师瓜68户213.5亩；阿亚格勒格勒德玛（7）村伽师瓜7户13.5亩；阿亚克兰干（2）村伽师瓜33户96.5亩；巴格艾日克（22）村伽师瓜66户224.5亩；巴什栏杆（1）村伽师瓜42户104.2亩；巴什勒格勒德玛（5）村伽师瓜22户63亩；巴什温塔木（25）村伽师瓜58户157.3亩；古里巴什（18）村伽师瓜2户5亩；库木巴格（3）村伽师瓜38户106.95亩；库台买（14）村伽师瓜49户172.5亩；阔什托格拉克（13）村伽师瓜34户123亩；阔什托格拉克（14）村伽师瓜1户4亩；兰干买里斯（10）村伽师瓜54户110.8亩；勒格勒德玛（6）村伽师瓜11户18.05亩；勒格里地玛央艾日克（8）村伽师瓜35户103.3亩；其兰巴格（32）村伽师瓜24户76亩；琼艾日克（20）村伽师瓜8户12亩；托格拉克勒克（40）村伽师瓜44户171.5亩；托库勒（36）村伽师瓜44户122亩；温塔木（24）村伽师瓜17户50.5亩；翁艾日克（19）村伽师瓜16户38.5亩；吾斯塘博依（34）村伽师瓜25户53.5亩；吾依塔格（38）村伽师瓜33户71.7亩；央艾日克（12）村伽师瓜32户100.6亩；英巴格（33）村伽师瓜64户230.5亩；英兰干（9）村伽师瓜22户46亩。
9.古勒鲁克乡24个村2504户13260亩，其中：巴什古勒鲁克村（1）村89户560亩、兰干（2）村61户320亩、古勒鲁克（3）村120户620亩、亚勒古孜塔勒村（4）村80户460亩、英巴格（5）村58户320亩、欧吐拉古勒鲁克（6）村90户440亩、阿亚克古勒鲁克（7）村65户340亩、阿克提坎（8）村181户880亩、巴什阿勒克库勒（9）村160户760亩、阿勒克库勒（10）村180户840亩、喀日木库木（11）村220户1200亩、拜什塔木（12）村200户1000亩、尤库日拜什塔木（13）村130户680亩、托万拜什塔木（14）村100户580亩、阿亚格科克塔勒（15）村81户420亩、巴什阿恰勒（16）村91户500亩、克孜力库木（17）村42户260亩、堂力其（18）村114户600亩、科克塔勒（19）村90户480亩、阿克托卡依（20）村48户260亩、苏巴斯提（21）村50户240亩、塔然其（22）村76户600亩、英买里（23）村48户280亩、欧吐拉拜什塔木（24）村130户620亩。
10.玉代克力克乡10个村389户1064.3亩，其中：堂来恰普提（1）村129户249亩，百合提（2）村2户10亩，阿娜尔（3）村51户152.5亩，阿力囤托格拉克（4）村38户160亩，巴扎（5）村18户67.3亩，多兰买里斯（6）村4户45亩，买代尼亚提买里斯（7）村36户74.5亩，乔拉克（10）村42户132.5亩，英买里（11)村20户73.5亩，英艾日克（12）村49户100亩。
11.铁日木乡8个村170户306.8亩，其中：托哈艾热克（3）村12户18亩、巴什铁日木（4）村6户7亩、阿亚格铁日木（5）村20户20亩、明克什拉克（6）村50户50亩、兰干（7）村37户70.5亩、仓（8）村18户70亩、阿亚格兰干（10）村23户59.3亩、铁日木（12）村4户12亩。
12.西克尔库勒镇27个村1386户8912.1亩，其中：库木库坦（1）村83户303亩、克日克塔木（2）村85户443亩、源泉（3）村55户142.6亩、多来提巴格（4）村87户3503亩、5村17户36亩、比纳木（7）村9户17.7亩、和谐（8）村10户23亩、莫玛墩（9）村76户142.4亩、尤古买希勒克（10）村30户97.9亩、萨尔吾斯（11）村12户17.5亩、12村16户24.5亩、阿恰勒村（13）村72户220亩、阔若克（14）村28户88.2亩、桥头（15）村37户240亩、金瓜（16）村82户412亩、向阳（17）村170户510亩、阿吉勒格里克（18）村52户180.5亩、胡杨（19）村109户570亩、红山（20）88户350亩、恰拉欧萨（21）村68户263.2亩、阳光（22）村33户200亩、希望（23）村26户426亩、尤库日买里（24）村47户182.1亩、夏普吐勒买里斯（25）村40户354亩、26村35户113亩、27村6户17.5亩、达西（28）村13户35亩。</t>
  </si>
  <si>
    <t>农业农村局、项目涉及乡镇</t>
  </si>
  <si>
    <t>艾力西尔扎提•卡米力、项目涉及乡镇书记、乡镇长</t>
  </si>
  <si>
    <t xml:space="preserve">社会效益：通过奖补方式增强脱贫户、监测户对伽师瓜种植的积极性，推动伽师瓜标准化种植。
经济效益：促进脱贫户、监测户每亩增收1000元以上。
</t>
  </si>
  <si>
    <t>jsx202405</t>
  </si>
  <si>
    <t>伽师甜菜种植补助项目</t>
  </si>
  <si>
    <t xml:space="preserve">1.夏普吐勒镇8村、14村、15村、24村。
</t>
  </si>
  <si>
    <t>为夏普吐勒镇4个村9户脱贫户及监测对象种植的甜菜172.7亩进行补助，每亩补助1000元，总计17.27万元。
1.夏普吐勒镇4个村9户172.7亩，其中：8村3户83.2亩、14村4户65.5亩、15村1户11亩、24村1户13亩。</t>
  </si>
  <si>
    <t xml:space="preserve">社会效益：通过奖补方式增强脱贫户、监测户对甜菜种植的积极性。
经济效益：促进脱贫户、监测户每亩增收1000元以上。
</t>
  </si>
  <si>
    <t>jsx202406</t>
  </si>
  <si>
    <t>伽师县产业发展羊“以奖代补”项目</t>
  </si>
  <si>
    <t>养殖业</t>
  </si>
  <si>
    <t>1、英买里乡2村、3村、6村、9村、10村、11村、13村、14村、17村、19村、20村。
2、江巴孜乡3村、4村、6村、7村、9村、11村、12村、13村、15村、16村、24村、25村。
3、卧里托格拉克镇1村、3村、5村、6村、7村、8村、9村、11村、12村、13村、14村、16村、20村、21村、28村。
4、克孜勒博依镇6村、8村、13村、19村。
5、米夏乡1村、2村、7村、8村、9村、13村、15村、16村、17村、20村。
6、夏普吐勒镇1村、4村、7村、9村、10村、14村、15村、16村、18村、19村、20村、21村、22村、24村。
7、和夏阿瓦提镇1村、2村、5村、6村、10村、17村、21村、22村、23村、24村、28村、41村、42村、43村。
8、克孜勒苏乡7村、39村、11村、26村、18村、3村、13村、10村、6村、8村、20村、4村、19村、34村、38村、12村、33村、9村、。
9、古勒鲁克乡1村、2村、3村、4村、5村、6村、7村、8村、9村、10村、12村、13村、14村、15村、16村、17村、18村、19村、20村、21村、22村、23村、24村。
10、玉代克力克乡2村、5村、6村、7村、10村、11村、12村。
11、铁日木乡1村、2村、3村、5村、6村、11村。
12、西克尔库勒镇3村、4村、8村、10村、11村、14村、15村、17村、19村、22村、23村、28村。</t>
  </si>
  <si>
    <t>为全县12个乡镇141个村5249户脱贫户及监测对象新养殖3个月以上的羊36127只进行产业发展到户“以奖代补”。符合新增羔羊1只以上，饲养3个月以上，个体重达到15千克以上。或购置6月龄母羊1只以上，饲养5个月以上，个体重达到30千克以上要求的，补助标准130元/只，总计469.651万元。
1.英买里镇11个村417户2683只,其中：阿亚克库木艾日克（2）村57户540只，墩艾日克（3）村20户119只，克皮乃克（6）村10户55只，吐孜鲁克（9）村7户19只，英买里（10）村4户40只，阿亚格英买里（11）村6户42只，巴什兰干（13）村132户660只，阿亚克兰干（14）村12户93只，英阿瓦提（17）村53户56只，卡日央塔克（19）村3户4只，拉依力克（20）村113户1055只。
2.江巴孜乡12个村640户3004只，其中：色日克托克拉克（3)村178户1602只、栏杆（4）村1户2只、科克库木(6)村119户289只、开普台巴格(7)村19户90只、恰喀(9)村8户30只、依排克其(11)村18户69只、克孜勒吉依木(12)村20户100只、其维克(15)村82户280只、布鲁胡其(16)村4户20只、克其克布鲁胡其(24)村120户360只、琼江巴孜(25)村39户104只、英兰干(13)村32户58只。
3.卧里托格拉克镇15个村306户2081只，其中：塔格艾日克（1）村11户59只、乌吐拉阔什库勒（3）村17户109只，喀塔尔墩（5）村7户31只、英巴格（6）村28户183只，英阔什库勒（7）村10户65只、卧里托格拉克（8）村7户54只、阿亚格阔什库勒（9）村16户44只，阿亚格喀尕买里斯村（11）村21户651只，强孜（12）村7户55只、巴希硝尔介乃克（13）村16户144只、亚帕勒托格勒克（14）村59户408只，龙口（16）村10户10只、乌堂（20）村42户126只，喀赞库勒（21）村4户15只、巴扎（28）村21户87只。
4.克孜勒博依镇4个95户村770只,其中：6村21户265只、8村1户20只、13村11户121只、19村62户364只。
5.米夏乡8个村251户1691只，其中：1村18户185只、2村18户50只、7村40户520只、8村16户197只、9村32户200只、13村15户160只、15村80户150只、16村7户60只、17村38户124只、20村5户45只。
6.夏普吐勒镇14个村561户2480只,其中：1村30户60只、4村48户445只、7村100户610只、9村106户300只、10村30户12只、14村2户8只、15村18户179只、16村98户384只、18村20户27只、19村12户20只、20村24户291只、21村36户71只、22村4户4只、24村33户69只。
7、和夏阿瓦提镇14个村385户2045只,其中：吾斯塘博依（1）村28户80只，阿木巴尔齐（2）村18户134只，帕合塔买里斯（5）村22户240只，阿瓦提买里斯（6）村1户5只，巴什英买里（10）村25户70只，墩吕克（17）村40户100只，阿亚克巴格恰（21）村21户40只，色满（22）村15户15只，喀热都维（23）村33户255只，依然（24）村42户485只，克亚克勒克（28）村39户117只，亚格其阿依万（41）村50户200只，光明（42）村50户300只，幸福（43）村1户4只；
  8.克孜勒苏乡18个村611户4859只,其中：阿亚格勒格勒德玛（7）村42户447只；巴什奥塔（39）格村105户361只；巴什央艾日克（11）村2户10只；拜什塔木（26）村3户75只；古里巴什（18）村28户247只；库木巴格（3）村1户4只；阔什托格拉克（13）村75户1056只；兰干买里斯（10）村1户20只；勒格勒德玛（6）村74户400只；勒格里地玛央艾日克（8）村1户0只；琼艾日克（20）村11户71只；托喀依（4）村65户547只；翁艾日克（19）村1户20只；吾斯塘博依（34）村58户395只；吾依塔格（38）村85户953只；央艾日（12）克村4户40只；英巴格（33）村7户83只；英兰干（9）村48户130只。
  9.古勒鲁克乡23个村821户5317只，其中：巴什古勒鲁克村（1）村7户60只、兰干（2）村22户114只、古勒鲁克（3）村20户371只、亚勒古孜塔勒村（4）村64户379只、英巴格（5）村55户200只、欧吐拉古勒鲁克（6）村5户43只、阿亚克古勒鲁克（7）村42户285头、阿克提坎（8）村58户312只、巴什阿勒克库勒（9）村35户295只、阿勒克库勒（10）村85户455只、拜什塔木（12）村65户107只、尤库日拜什塔木（13）村33户282只、托万拜什塔木（14）村39户112只、阿亚格科克塔勒（15）村78户140只、巴什阿恰勒（16）村1户40只、克孜力库木（17）村6户150只、堂力其（18）村34户317只、科克塔勒（19）村33户577只、阿克托卡依（20）村7户40亩、苏巴斯提（21）村24户257只、塔然其（22）村30户390只、英买里（23）村32户251只、欧吐拉拜什塔木（24）村80户140只。             
10.玉代克力克乡6个村392户5490只，其中：百合提（2）村65户648只，巴扎(5)村81户1164只，多兰买里斯（6）村95户1098只，买代尼亚提买里斯（7）村102户1114只，乔拉克（10村）28户1347只，英买里（11）村21户119只。
  11.铁日木乡6个村240户2112只,其中：铁格艾日克（1）村40户1200只、霍加艾日克（2）村10户119只、托哈哎热克（3）村11户35只，阿亚格铁日木（5）村100户300只、明克什拉克（6）村78户453只，幸福（11）村1户5只。
12.西克尔库勒镇11个村530户3595只,其中：源泉（3）村84户1428只、多来提巴格（4）村8户43只、和谐（8）村47户532只、尤古买希勒克（10）村27户181只、萨尔吾斯（11）村33户61只、阔若克（14）村37户115只、桥只（15）村12户36只、向阳（17）村205户1000只、胡杨（19）村1户4只、阳光（22）村30户60只、希望（23）村18户85只、达西（28）村28户50只。</t>
  </si>
  <si>
    <t>只</t>
  </si>
  <si>
    <t>畜牧局、项目涉及乡镇</t>
  </si>
  <si>
    <t>惠学龙、乡镇党委书记、乡镇长</t>
  </si>
  <si>
    <t xml:space="preserve">社会效益：通过奖补方式增强脱贫户、监测户对发展羊养殖的积极性，增加伽师县羊存栏量。
经济效益：促进脱贫户、监测户每户增收1000元以上。
</t>
  </si>
  <si>
    <t>jsx202407</t>
  </si>
  <si>
    <t>伽师县新梅杏李提质增效项目</t>
  </si>
  <si>
    <t xml:space="preserve">一、新梅提质增效
1、英买里镇17个村：库木艾日克（1）村、阿亚克库木艾日克（2）村、墩艾日克（3）村、巴格托格拉克（4）村、克皮乃克（6）村、阿亚格克皮乃克（7）村、吐孜鲁克（9）村、英买里（10）村、阿亚格英买里（11）村、卡吾力（12）村、阿亚克兰干（14）村、克孜勒巴依拉克（15）村、兰帕（16）村、英阿瓦提（17）村、古再（18）村、卡日央塔克（19）村、拉依力克（20）村。
2、江巴孜乡23个村：阿克吐尔（2）村、色日克托克拉克（3)村、栏杆（4）村、萨热依塔木(5)村、科克库木(6)村、开普台巴格(7)村、艾格铁热克(8)村、依排克其(11)村、克孜勒吉依木(12)村、阿亚克仓(14)村、其维克(15)村、布鲁胡其(16)村、墩恰喀尔(17)村、吐格曼贝西(18)村、尤库日吐格曼贝西(19)村 、拍什塔克(20)村、尕勒(21)村、克其克江巴孜（22）村、托万尕勒(23)村、克其克布鲁胡其(24)村、琼江巴孜(25)村、喀热喀什(26)村、仓(27)村。
3、卧里托格拉克镇22个村：塔格艾日克（1）村、尤库日阔什库勒（2）村、乌吐拉阔什库勒（3）村、喀塔尔墩（5）村、英阔什库勒（7）村、卧里托格拉克（8）村、阿亚格阔什库勒（9）村、阿克吾斯塘（10）村、阿亚格喀尕买里斯村（11）村、强孜（12）村、巴希硝尔介乃克（13）村、亚帕勒托格勒克（14）村、拜什托普（17）村、销尔介乃克（18）村、盖孜乃库木（19）村、喀赞库勒（21）村、巴什阿克代尔亚（22）村、喀尕买里斯（23）村、阿亚格阿克达里亚（24）村、喀热尤勒滚（25）村、托盖欧勒迪（26）村、巴扎（28）村。
4、克孜勒博依镇15个村：居维其（2）村、阿热买里（4）村、克孜勒坎特（6）村、英艾日克（8）村、英阿依马克（11）村、依提帕克（15）村、阿亚格乔拉克（17）村、巴什乔拉克（18）村、坎迪尔勒克（19）村、阿热克什拉克（21）村、古力巴格（22）村、色满（23）村、阿依丁（26）村、阿容（29）村、喀拉央塔克（31）村。
5、米夏乡21个村.：江尕勒霍依拉（1）村、恰喀（2）村、琼库尔克什拉克（3）村、喀孜艾日克（4）村、琼霍伊拉（5）村、米夏（6）村、托万塔尔夏（7）村、其兰力克（8）村、伊勒提孜霍依拉（9）村、英塔木（10）村、尤库日塔尔夏（11）村、英巴格（12）村、其拉克（13）村、英买里（14）村、托格日苏（15）村、吐格巴斯特（16）村、夏合亚迪（17）村、巴什英温（18）村、阿亚格英温（19）村、巴什欧依托格拉克（20）村、阿亚格欧依托格拉克（21）村。
6、夏普吐勒镇：巴扎（1）村、喀玛铁热克（2）村、扎滚拉（3）村、加依艾日克（4）村、托万加依艾日克（5）村、墩艾日克（6）村、阿热夏普吐勒（7）村、提木（8）村、米里克（9）村、依肯苏（10）村、克曼（11）村、兰干（12）村、巴依艾日克（13）村、喀赞库勒（14）村、安江艾日克（15）村、其纳艾日克（16）村、托什坎拉（17）村、巴依托喀依（18）村、恰依拉（19）村、琼阿克艾日克（20）村、克其克阿克艾日克（21）村、库木墩（22）村、央艾日克（23）村、红旗（24）村。
7、和夏阿瓦提镇32个村：吾斯塘博依（1）村、阿木巴尔齐（2）村、塞克孜阿代木（3）村、喀热墩（4）村、帕合塔买里斯（5）村、阿瓦提买里斯（6）村、英艾日克（7）村、伊那克克买（8）村、巴依托喀依（9）村、巴什英买里（10）村、欧吐拉英买里（11）村、阿亚克英买里（13）村、夏合亚迪（14）村、夏勒克（15）村、托玛贝希（16）村、墩吕克（17）村户、尕藏托格拉克（19）村、巴什巴格恰（20）村、阿亚克巴格恰（21）村、色满（22）村、喀热都维（23）村、依然（24）村、喀热萨（25）村、阔什托玛（27）村、克亚克勒克（28）村、代里亚博依（37）村、欧吐拉巴格恰（38）村、巴格托格拉克（39）村、排孜瓦提艾日克（40）村、亚格其阿依万（41）村、光明（42）村、幸福（43）村。
8、克孜勒苏乡33个村：巴什栏杆（1）村、阿亚克兰干（2）村、库木巴格（3）村、托喀依（4）村、巴什勒格勒德玛（5）村、勒格勒德玛（6）村、阿亚格勒格勒德玛（7）村、勒格里地玛央艾日克（8）村、兰干（9）村、兰干买里斯（10）村、巴什央艾日克（11）村、央艾日克（12）村、阔什托格拉克（13）村、库台买（14）村、巴格托格拉克（15）村、英约勒其（16）村、塔格艾日克（17）村、古里巴什（18）村、翁艾日克（19）村、琼艾日克（20）村、夏勒艾日克（21）村、巴格艾日克（22）村、阿克艾日克（23）村、温塔木（24）村、巴什温塔木（25）村、拜什塔木（26）村、其兰巴格（32）村、英巴格（33）村、吾斯塘博依（34）村、阿克墩（35）村、阿亚格奥依塔格（37）村、吾依塔格（38）村、托格拉克勒克（40）村。
9、古勒鲁克乡17个村：巴什古勒鲁克村（1）村、古勒鲁克（3）村、欧吐拉古勒鲁克（6）村、阿亚克古勒鲁克（7）村、阿勒克库勒（10）村、喀日木库木（11）村、拜什塔木（12）村、尤库日拜什塔木（13）村、托万拜什塔木（14）村、阿亚格科克塔勒（15）村、巴什阿恰勒（16）村、克孜力库木（17）村、堂力其（18）村、科克塔勒（19）村、阿克托卡依（20）村、塔然其（22）村、英买里（23）村。
10、玉代克力克乡：堂来恰普提（1）村、阿娜尔（3）村、阿力囤托格拉克（4）村、巴扎（5）村、多兰买里斯（6）村、买代尼亚提买里斯（7）村、拜什喀帕（8）村、乔拉克（10）村、英买里（11）村。
11、铁日木乡12个村：铁格艾日克（1）村、霍加艾日克（2）村、托哈艾热克（3）村、巴什铁日木（4）村、阿亚格铁日木（5）村、明克什拉克（6）村、兰干（7）村、仓（8）村、恰央恰克提（9）村、阿亚格兰干（10）村、幸福（11）村、铁日木（12）村。
12、巴仁镇8个村：巴仁（1）村、叶勒坎科其克（3）村棵、琼巴格（4）村、阿热买里（5）村、英吾斯塘博依（6）村、赛依哈纳（7）村、巴合其（8）村、托万巴仁（9）村。
13、西克尔库勒镇14个村：库木库坦（1）村、源泉（3）村、多来提巴格（4）村、库木科勒（5）村、博斯坦（6）村、和谐（8）村、莫玛墩（9）村、尤古买希勒克（10）村、萨尔吾斯（11）村、胡杨（19）村户、恰拉欧萨（21）村、希望（23）村、26村、27村。
二、杏李提质增效
1、江巴孜乡8个村：色日克托克拉克（3)村、克孜勒吉依木(12)村、其维克(15)村、布鲁胡其(16)村、拍什塔克(20)村、尕勒(21)村、托万尕勒(23)村、喀热喀什(26)村。
2、卧里托格拉克镇5个村：喀塔尔墩（5村）8.、卧里托格拉克（8）村、阿亚格阔什库勒（9）村、阿亚格阿克达里亚（24）村、托盖欧勒迪（26）村。
3、克孜勒博依镇4个村：吾斯塘博依（12）村、却勒库勒（13）村、托万阿热克什拉克（20）村、博迪马勒（30）村。
4、米夏乡2个村：喀孜艾日克（4）村、伊勒提孜霍依拉（9）村。
5、夏普吐勒镇10个村：巴扎（1）村、喀玛铁热克（2）村、扎滚拉（3）村、克曼（11）村、兰干（12）村、安江艾日克（15）村、其纳艾日克（16）村、托什坎拉（17）村、琼阿克艾日克（20）村、库木墩（22）村。
6、克孜勒苏乡2个村：巴什温塔木（25）村、温塔木（24）村。
7、和夏阿瓦提镇2个村：喀热墩（4）村、尕藏托格拉克（19）村。
8、铁日木乡1个村：幸福（11）村
</t>
  </si>
  <si>
    <t xml:space="preserve">一、为13个乡247个村13454脱贫户、监测户实施63647.9新梅提质增效，完成特色补植、药剂防控、追施果施膨大肥、基肥等，每亩补助750元，共计4773.5925万元。
1、英买里镇17个村2664户18599.4亩：库木艾日克（1）村128户723.7亩，阿亚克库木艾日克（2）村186户327.5亩，墩艾日克（3）村127户507.3亩，巴格托格拉克（4）村63户360.7亩，克皮乃克（6）村122户699亩，阿亚格克皮乃克（7）村137户869亩，吐孜鲁克（9）村49户283亩，英买里（10）村162户1196.5亩，阿亚格英买里（11）村214户2121.5亩，卡吾力（12）村157户1730.3亩，阿亚克兰干（14）村255户2675.8亩，克孜勒巴依拉克（15）村168户1629.6亩，兰帕（16）村267户2147亩，英阿瓦提（17）村179户1030亩，古再（18）村182户714.8亩，卡日央塔克（19）村94户859亩，拉依力克（20）村174户724.7亩。
2、江巴孜乡23个村1929户5936.5亩：阿克吐尔（2）村53户109.5亩、色日克托克拉克（3)村146户460亩、栏杆（4）村136户390.5亩、萨热依塔木(5)村112户264.2亩、科克库木(6)村122户377.3亩、开普台巴格(7)村31户70.5亩、艾格铁热克(8)村65户177.5亩、依排克其(11)村59户73.4亩、克孜勒吉依木(12)村69户237亩、阿亚克仓(14)村 112户523.1亩、其维克(15)村37户143亩、布鲁胡其(16)村47户114亩、墩恰喀尔(17)村73户272亩、吐格曼贝西(18)村91户280.7亩、尤库日吐格曼贝西(19)村59户191亩 、拍什塔克(20)村提质增效42户163亩，尕勒(21)村62户149.5亩、克其克江巴孜（22）村84户227.8亩、托万尕勒(23)村203户553.3亩、克其克布鲁胡其(24)村155户543.6亩、琼江巴孜(25)村30户123.5亩、喀热喀什(26)村84户248.5亩、仓(27)村57户243.6亩。
3、卧里托格拉克镇22个村318户2263.3亩：塔格艾日克（1）村35户85.5亩，尤库日阔什库勒（2）村16户610亩、乌吐拉阔什库勒（3）村11户282亩，喀塔尔墩（5）村8户3.6亩、英阔什库勒（7）村10户21.2亩，卧里托格拉克（8）村61户103亩、阿亚格阔什库勒（9）村2户8亩，阿克吾斯塘（10）村1户203亩，阿亚格喀尕买里斯村（11）村1户1亩，强孜（12）村11户37.5亩，巴希硝尔介乃克（13）村27户86.4亩，亚帕勒托格勒克（14）村44户201.5亩，拜什托普（17）村16户57.9亩，销尔介乃克（18）村2户7亩，盖孜乃库木（19）村7户61.7亩，喀赞库勒（21）村3户13亩、巴什阿克代尔亚（22）村13户186.5亩、喀尕买里斯（23）村4户11亩、阿亚格阿克达里亚（24）村13户85.5亩、喀热尤勒滚（25）村15户115亩、托盖欧勒迪（26）村10户19亩、巴扎（28）村8户64亩。
4、克孜勒博依镇15个村968户4830.1亩：居维其（2）村85户239.5亩、阿热买里（4）村57户308.5亩、克孜勒坎特（6）村47户128.5亩、英艾日克（8）村91户497.4亩、英阿依马克（11）村16户88.4亩、依提帕克（15）村93户531.5亩、阿亚格乔拉克（17）村77户397.3亩、巴什乔拉克（18）村31户149.5亩、坎迪尔勒克（19）村82户323.5亩、阿热克什拉克（21）村46户105.5亩、古力巴格（22）村98户756亩、色满（23）村103户830.5亩、阿依丁（26）村27户79亩、阿容（29）村12户39亩、喀拉央塔克（31）村103户356亩。
5、米夏乡21个村1608户7752.5亩：江尕勒霍依拉（1）村131户474.2亩、恰喀（2）村114户947.5亩、琼库尔克什拉克（3）村64户278.1亩、喀孜艾日克（4）村44户163.1亩、琼霍伊拉（5）村24户68.3亩、米夏（6）村64户317.1亩、托万塔尔夏（7）村20户76亩、其兰力克（8）村88户310.5亩、伊勒提孜霍依拉（9）村109户363.3亩、英塔木（10）村26户98.1亩、尤库日塔尔夏（11）村92户292.7亩、英巴格（12）村129户521亩、其拉克（13）村110户751.4亩、英买里（14）村156户1046.8亩、托格日苏（15）村69户372.8亩、吐格巴斯特（16）村104户783.3亩、夏合亚迪（17）村55户140亩、巴什英温（18）村50户151.5亩、阿亚格英温（19）村86户349.3亩、巴什欧依托格拉克（20）村40户137亩、阿亚格欧依托格拉克（21）村33户110.5亩。
6、夏普吐勒镇24个村988户3868.4亩：巴扎（1）村86户296.5亩、喀玛铁热克（2）村6户17亩、扎滚拉（3）村40户104亩、加依艾日克（4）村53户141.1亩、托万加依艾日克（5）村5户21亩、墩艾日克（6）村8户31.7亩、阿热夏普吐勒（7）村73户412.8亩、提木（8）村26户55.2亩、米里克（9）村106户650亩、依肯苏（10）村17户73亩、克曼（11）村7户20.5亩、兰干（12）村33户137亩、巴依艾日克（13）村14户47亩、喀赞库勒（14）村20户99亩、安江艾日克（15）村26户62.2亩、其纳艾日克（16）村81户362亩、托什坎拉（17）村26户84.5亩、巴依托喀依（18）村95户344亩、恰依拉（19）村65户213.6亩、琼阿克艾日克（20）村28户126亩、克其克阿克艾日克（21）村29户101.8亩、库木墩（22）村29户136.8亩、央艾日克（23）村31户121亩、红旗（24）村84户210.7亩。
7、和夏阿瓦提镇32个村909户3282.3亩：吾斯塘博依（1）村47户630亩、阿木巴尔齐（2）村27户40.5亩、塞克孜阿代木（3）村1户5亩、喀热墩（4）村2、7户66.5亩、帕合塔买里斯（5）村18户66亩、阿瓦提买里斯（6）村60户170亩、英艾日克（7）村5户12亩、伊那克克买（8）村26户20亩、巴依托喀依（9）村49户160.6亩、巴什英买里（10）村5户12亩、欧吐拉英买里（11）村75户305亩、阿亚克英买里（13）村65户190亩、夏合亚迪（14）村162户560亩、夏勒克（15）村39户208.5亩、托玛贝希（16）村5户13亩、墩吕克（17）村1户5亩、尕藏托格拉克（19）村33户98.1亩、巴什巴格恰（20）村16户45.7亩、阿亚克巴格恰（21）村2户2亩、色满（22）村6户11亩、喀热都维（23）村22户92.5亩、依然（24）村16户32.5亩、喀热萨（25）村31户62.2亩、阔什托玛（27）村23户58.8亩、克亚克勒克（28）村15户41.6亩、代里亚博依（37）村20户41.5亩、欧吐拉巴格恰（38）村7户12亩、巴格托格拉克（39）村36户108亩、排孜瓦提艾日克（40）村16户68.2亩、亚格其阿依万（41）村20户25亩、光明（42）村15户17亩、幸福（43）村39户102.1亩。
8、克孜勒苏乡33个村1491户6213.6亩：巴什栏杆（1）村67户240亩、阿亚克兰干（2）村32户150.8亩、库木巴格（3）村29户65.3亩、托喀依（4）村10户41.5亩、巴什勒格勒德玛（5）村79户306.5亩、勒格勒德玛（6）村86户157亩、阿亚格勒格勒德玛（7）村29户65亩、勒格里地玛央艾日克（8）村15户39.3亩、兰干（9）村32户127.7亩、兰干买里斯（10）村47户137.4亩、巴什央艾日克（11）村2户10亩、央艾日克（12）村91户487.6亩、阔什托格拉克（13）村108户108亩、库台买（14）村6户14.5亩、巴格托格拉克（15）村20户47.3亩、英约勒其（16）村30户150.5亩、塔格艾日克（17）村94户600.9亩、古里巴什（18）村28户129.3亩、翁艾日克（19）村55户231.9亩、琼艾日克（20）村14户32亩、夏勒艾日克（21）村7户15亩、巴格艾日克（22）村27户104.5亩、阿克艾日克（23）村134户940亩、温塔木（24）村31户102.2亩、巴什温塔木（25）村70户198.1亩、拜什塔木（26）村35户92.5亩、其兰巴格（32）村75户261.3亩、英巴格（33）村29户71.9亩、吾斯塘博依（34）村10户16亩、阿克墩（35）村64户924.9亩、阿亚格奥依塔格（37）村66户135.2亩、吾依塔格（38）村49户122.3亩、托格拉克勒克（40）村20户87.2亩。
9、古勒鲁克乡17个村248户763.1亩：巴什古勒鲁克村（1）村2户5.4亩，古勒鲁克（3）村19户20.3亩、欧吐拉古勒鲁克（6）村10户25亩、阿亚克古勒鲁克（7）村5户16亩、阿勒克库勒（10）村27户85亩、喀日木库木（11）村6户11亩、拜什塔木（12）村9户25亩、尤库日拜什塔木（13）村2户75亩、托万拜什塔木（14）村13户63亩、阿亚格科克塔勒（15）村20户57.5亩、巴什阿恰勒（16）村16户32.5亩、克孜力库木（17）村22户114.6亩、堂力其（18）村26户66亩、科克塔勒（19）村15户75亩、阿克托卡依（20）村26户67.5亩、塔然其（22）村22户15亩、英买里（23）村8户9.3亩。
10、玉代克力克乡9个村125户510.8亩：堂来恰普提（1）村14户80亩、阿娜尔（3）村30户148.5亩、阿力囤托格拉克（4）村10户28亩、巴扎（5）村4户8.5亩、多兰买里斯（6）村4户23亩、买代尼亚提买里斯（7）村2户4亩、拜什喀帕（8）村16户44.1亩、乔拉克（10）村32户108.5亩、英买里（11）村13户66.2亩。
11、铁日木乡12个村1160户2971亩：铁格艾日克（1）村103户205亩、霍加艾日克（2）村72户179.8亩、托哈艾热克（3）村89户302亩、巴什铁日木（4）村30户54.5亩、阿亚格铁日木（5）村140户620亩、明克什拉克（6）村84户263亩、兰干（7）村238户499亩、仓（8）村87户175亩、恰央恰克提（9）村87户175亩、阿亚格兰干（10）村43户234亩、幸福（11）村100户88.7亩、铁日木（12）村87户175亩。
12、巴仁镇8个村521户1742.2亩：巴仁（1）村28户48.1亩、叶勒坎科其克（3）村86户265.9亩、琼巴格（4）村109户326亩、阿热买里（5）村97户521.3亩、英吾斯塘博依（6）村36户73亩、赛依哈纳（7）村5户12.5亩、巴合其（8）村94户197.4亩、托万巴仁（9）村66户298亩。
13、西克尔库勒镇14个村525户4914.7亩：库木库坦（1）村43户137亩、源泉（3）村64户394亩、多来提巴格（4）村62户3429亩、库木科勒（5）村15户37.5亩、博斯坦（6）村51户338亩、和谐（8）村17户33.9亩、莫玛墩（9）村126户112亩、尤古买希勒克（10）村50户133.1亩、萨尔吾斯（11）村15户26.5亩、胡杨（19）村2户2亩、恰拉欧萨（21）村40户114亩、希望（23）村9户14.5亩、苏坎阿斯特（26）村22户120亩、柯尔克孜吐格村（27）村9户23.2亩。
二、为8个乡76个村351户脱贫户、监测户实施杏李提质增效，完成补植、药剂防控、追施果施膨大肥、基肥等，总面积1528.5亩，每亩补助750元，共计114.6375万元。
1、江巴孜乡8个村99户279亩：色日克托克拉克（3)村64户195亩、克孜勒吉依木(12)村3户17亩、其维克(15)村3户5亩、布鲁胡其(16)村16户25亩、拍什塔克(20)村1户2亩、尕勒(21)村5户11亩、托万尕勒(23)村5户20亩、喀热喀什(26)村2户4亩。
2、卧里托格拉克镇5个村23户25.5亩：喀塔尔墩（5村）8户3.5亩、卧里托格拉克（8）村3户3亩、阿亚格阔什库勒（9）村8户4亩、阿亚格阿克达里亚（24）村3户14亩、托盖欧勒迪（26）村1户1亩。
3、克孜勒博依镇4个村133户921.4亩：吾斯塘博依（12）村47户535.9亩、却勒库勒（13）村5户10亩、托万阿热克什拉克（20）村15户134.5亩、博迪马勒（30）村66户241亩。
4、米夏乡2个村20户67亩：喀孜艾日克（4）村16户44亩、伊勒提孜霍依拉（9）村4户23亩。
5、克孜勒苏乡2个村31户110.9亩：巴什温塔木（25）村27户103.9亩、温塔木（24）村4户7亩。
6、夏普吐勒镇10个村18户46.3亩：巴扎（1）村1户3.5亩、喀玛铁热克（2）村1户1亩、扎滚拉（3）村4户9.5亩、克曼（11）村1户3亩、兰干（12）村1户1亩、安江艾日克（15）村2户3.8亩、其纳艾日克（16）村2户3亩、托什坎拉（17）村2户7.5亩、琼阿克艾日克（20）村1户3亩、库木墩（22）村3户11亩。
7、和夏阿瓦提镇2个村2户16亩：喀热墩（4）村1户14亩、尕藏托格拉克（19）村1户2亩。
8、铁日木乡1个村25户62.4亩：幸福（11）村25户62.4亩。
</t>
  </si>
  <si>
    <t>黎万泽、乡镇党委书记、乡镇长</t>
  </si>
  <si>
    <t xml:space="preserve">社会效益：加快林果标准园建设，推动林果标准化种植。
经济效益：提高林果产量和品质，亩均收入增加1000元以上。
</t>
  </si>
  <si>
    <t>jsx202408</t>
  </si>
  <si>
    <t>伽师县石榴提质增效项目</t>
  </si>
  <si>
    <t>玉代克力克乡11个村：堂来恰普提（1）村、百合提（2）村、阿娜尔（3）村、阿力囤托格拉克（4）村、巴扎（5）村、多兰买里斯（6）村、买代尼亚提买里斯（7）村、拜什喀帕（8）村、乔拉克（10）村、英买里（11）村、英艾日克（12）村。</t>
  </si>
  <si>
    <t>为玉代克力克乡11个村732脱贫户、监测户实施石榴提质增效，完成补植、药剂防控、追施基肥等，总面积3944.1亩，每亩补助400元，共计157.764万元。
堂来恰普提（1）村121户851亩、百合提（2）村29户164亩、阿娜尔（3）村44户155.2亩、阿力囤托格拉克（4）村85户595亩、巴扎（5）村20户74.5亩、多兰买里斯（6）村71户336亩、买代尼亚提买里斯（7）村55户171.8亩、拜什喀帕（8）村113户692.2亩、乔拉克（10）村68户340.5亩、英买里（11）村39户111.9亩、英艾日克（12）村87户452亩。</t>
  </si>
  <si>
    <t>jsx202409</t>
  </si>
  <si>
    <t>伽师县2023年克孜勒博依镇乡村振兴就业创业基地建设项目</t>
  </si>
  <si>
    <t>市场建设和农村物流</t>
  </si>
  <si>
    <t>克孜勒博依镇1村</t>
  </si>
  <si>
    <t>在克孜勒博依镇1村集中连片建设乡村振兴就业创业基地，配套水电路、消防、采暖、污水管网、污水处理设施等附属设施等，资产归村集体所有，总投资1250万元。
阿娜尔库勒（5）村、阔什艾日克（7）村、英阿依马克（11）村、吾斯塘博依（12）村、克孜勒巴依拉克（14）村、英买里（16）村、巴什乔拉克（18）村、托万阿热克什拉克（20）村、古力巴格（22）村、阿依丁（26）村、喀拉央塔克（31）村。</t>
  </si>
  <si>
    <t>座</t>
  </si>
  <si>
    <t>商工局</t>
  </si>
  <si>
    <t>胡晓亮</t>
  </si>
  <si>
    <t>社会效益:带动群众就业创业热情，增强商业氛围。
经济效益：增加村集体收入，预计资产收入60万元以上，带动&gt;30名脱贫人口就业。</t>
  </si>
  <si>
    <t>jsx202410</t>
  </si>
  <si>
    <t>伽师县巴仁镇就业创业基地建设项目</t>
  </si>
  <si>
    <t>巴仁镇叶坎克其格（3）村</t>
  </si>
  <si>
    <t>在巴仁镇3村建设就业创业基地2100平方米，总投资630万元。资产归8个村集体所有。</t>
  </si>
  <si>
    <t>巴仁镇人民政府</t>
  </si>
  <si>
    <t>阿卜杜外力·肉孜</t>
  </si>
  <si>
    <t>社会效益:带动群众就业创业热情，增强商业氛围。
经济效益：增加村集体收入，预计资产收入30万元以上，带动&gt;20名脱贫人口就业。</t>
  </si>
  <si>
    <t>jsx202411</t>
  </si>
  <si>
    <t>伽师县玉代克力克乡就业创业基地建设项目</t>
  </si>
  <si>
    <t>玉代克力克乡巴扎（5）村</t>
  </si>
  <si>
    <t>在玉代克力克乡巴扎集中连片建设乡村振兴就业创业基地，新建两层商铺、包括外立面改造、上下供排水、电力及污水处理管网改造，人行道路铺设等相关基础配套等，总投资700万元。</t>
  </si>
  <si>
    <t>代克力克乡人民政府</t>
  </si>
  <si>
    <t>门晓鹏</t>
  </si>
  <si>
    <t>jsx202412</t>
  </si>
  <si>
    <t>伽师县古勒鲁克乡就业创业基地建设项目</t>
  </si>
  <si>
    <t>古勒鲁克乡巴什阿恰勒（16）村</t>
  </si>
  <si>
    <t>在古勒鲁克乡巴什阿恰勒（16）村建设就业创业基地，建筑面积4965平方米，配套硬化、水电、消防、空气能等附属配套设施，总投资1600万元。</t>
  </si>
  <si>
    <t>平方米</t>
  </si>
  <si>
    <t>古勒鲁克乡人民政府</t>
  </si>
  <si>
    <t>吴应韬</t>
  </si>
  <si>
    <t>jsx202413</t>
  </si>
  <si>
    <t>伽师县2024年产业发展附属配套项目</t>
  </si>
  <si>
    <t>产业基地</t>
  </si>
  <si>
    <t>克孜勒博依镇：先拜巴扎（1）村
卧里托格拉克镇：巴扎（28）村
巴仁镇：巴合其（8）村
古勒鲁克乡：巴什阿恰勒（16）村</t>
  </si>
  <si>
    <t>一、对克孜勒博依镇先拜巴扎（1）村2022年实施的就业创业基地实施：1、铺设给水管网（DN150）70米，排水管网（DN300）670米，消防管网（DN150）580米；架设10KV电缆线1220米，安装室外强线路1730米，弱电线路1130米，地面硬化6640平方米，路沿石190米及挡土墙520米等附属。2、提升改造建筑面积50平方米公共卫生间一座。3、建设化粪池两座，一座80立方米，一座50立方米。总投资397万元。
二、对巴仁镇巴合其（8）村大棚配套电力设施，购置变压器等整套配电设施，总投资19.9201。
三、对古勒鲁克乡就业创业基地完善附属配套设施，完善地坪硬化500平方米、安防设施，水电等附属。总投资102万元。</t>
  </si>
  <si>
    <t>村</t>
  </si>
  <si>
    <t>项目涉及乡镇</t>
  </si>
  <si>
    <t>项目所在乡镇党委书记、乡镇长</t>
  </si>
  <si>
    <t>社会效益:完善就业创业基地附属设施，提高基地运行效率。</t>
  </si>
  <si>
    <t>jsx202414</t>
  </si>
  <si>
    <t>伽师县产业发展基础设施配套项目</t>
  </si>
  <si>
    <t>小型农田水利设施</t>
  </si>
  <si>
    <t>江巴孜乡16村、22村、24村
卧里托格拉克镇19村、24村、30村、31村
克孜勒博依镇13村、19村、30村、34村
米夏乡2村、6村、11村、18村、19
西克尔镇2村、6村、8村、9村、10村、11村、13村、14村、15村、16村、17村、18村、22村、23村、24村、25村、26村、27村
和夏阿瓦提镇3724村、4024村
玉代克力克乡9村、10村</t>
  </si>
  <si>
    <t>伽师县2024年防渗改建渠道237.09km及渠系配套建筑物，设计流量1-2m3/s；计划总投资30821.57万元。项目覆盖江巴孜乡、卧里托格拉克镇、克孜勒博依镇、米夏乡、西克尔镇、和夏阿瓦提镇、玉代克力克乡等7个乡镇。其中：江巴孜乡防渗改建渠道3条，防渗长度8.5km，计划投资1105万元；卧里托格拉克镇防渗改建渠道4条，防渗长度27.61km，计划总投资3589.3万元；克孜勒博依镇防渗改建渠道4条，防渗长度16.216km，计划总投资2108.08万元；米夏乡改建渠道9条，防渗长度35.76km，计划总投资4648.8万元；西克尔镇防渗改建渠道20条，防渗长度114.62km，计划投资14900.99万元；和夏阿瓦提镇防渗改建渠道2条，防渗长度11.58km，计划投资1505.4万元；玉代克力克乡改建防渗渠道3条，防渗长度22.8km，计划总投资2964万元。</t>
  </si>
  <si>
    <t>公里</t>
  </si>
  <si>
    <t>水利局</t>
  </si>
  <si>
    <t>王军辉</t>
  </si>
  <si>
    <t>社会效益：完善产业基础设施，促进产业发展，扶持&gt;10000名脱贫人口发展产业。
经济效益:增加农产品产量，提高农户收入。</t>
  </si>
  <si>
    <t>jsx202415</t>
  </si>
  <si>
    <t>伽师县2024年高标准农田建设项目</t>
  </si>
  <si>
    <t>种植业
基地</t>
  </si>
  <si>
    <t>伽师县各乡镇</t>
  </si>
  <si>
    <t>开展1万亩高标准农田建设，进行土地平整、建设高效节水设施、完善路渠带等附属设施配套。总投资3600万元，衔接资金投资1860万元</t>
  </si>
  <si>
    <t xml:space="preserve">
农业农村局、项目涉及乡镇</t>
  </si>
  <si>
    <t>艾力西尔扎提•卡米力、
项目涉及乡镇</t>
  </si>
  <si>
    <t xml:space="preserve">
社会效益：解决零星土地种植效益低下问题，通过开展高标准农田建设，促进农业高质高效发展，群众满意度95%以上。
经济效益：亩均增收农作物40公斤以上，扶持&gt;1800名脱贫人口发展产业。</t>
  </si>
  <si>
    <t>jsx202416</t>
  </si>
  <si>
    <t>伽师县2024年高标准农田（改造提升）建设项目</t>
  </si>
  <si>
    <t>对“十二五”以来实施的1万亩高标准农田建设项目进行改造提升。总投资1600万元，衔接资金投资250万元。</t>
  </si>
  <si>
    <t xml:space="preserve">
社会效益：解决零星土地种植效益低下问题，通过开展高标准农田建设，促进农业高质高效发展，群众满意度95%以上。
经济效益：亩均增收农作物35公斤以上，扶持&gt;300名脱贫人口发展产业。</t>
  </si>
  <si>
    <t>jsx202417</t>
  </si>
  <si>
    <t>伽师县2024年温室大棚建设项目</t>
  </si>
  <si>
    <t>夏阿瓦提镇兰帕（26）村</t>
  </si>
  <si>
    <t>在和夏阿瓦提镇兰帕（26）村新建温室大棚103座及相关附属配套设施，每座30万元，总投资3090万元。</t>
  </si>
  <si>
    <t xml:space="preserve">
农业技术
推广中心、项目涉及乡镇</t>
  </si>
  <si>
    <t>梁思学、
项目涉及乡镇</t>
  </si>
  <si>
    <t xml:space="preserve">经济效益：带动&gt;40名脱贫人口,年总收入&gt;100万元。
社会效益：建设设施农作物生产基地，增强农作物反季节供应能力。
</t>
  </si>
  <si>
    <t>jsx202418</t>
  </si>
  <si>
    <t>伽师县小额贷款贴息项目</t>
  </si>
  <si>
    <t>小额贷款贴息</t>
  </si>
  <si>
    <t>伽师县13个乡镇310个村</t>
  </si>
  <si>
    <t>对全县小额信贷12853户脱贫户、监测户进行贴息，资金2500万元。</t>
  </si>
  <si>
    <t>户</t>
  </si>
  <si>
    <t>财政局</t>
  </si>
  <si>
    <t>赵红</t>
  </si>
  <si>
    <t>社会效益：扶持脱贫户发展产业，扶持12853名脱贫人口发展产业。
经济效益：通过发展产业增加农户收入。</t>
  </si>
  <si>
    <t>jsx202419</t>
  </si>
  <si>
    <t>伽师县江巴孜乡畜禽交易市场建设项目</t>
  </si>
  <si>
    <t>畜禽交易市场</t>
  </si>
  <si>
    <t>江巴孜乡开旦木加依（10）村</t>
  </si>
  <si>
    <t>在江巴孜乡开旦木加依（10）村新建畜禽交易市场一座，建设面积为9024平方米，并配套水、电等附属设施。总投资1200万元。资产归村集体所有，分红不低于5%。</t>
  </si>
  <si>
    <t>畜牧局、江巴孜乡人民政府</t>
  </si>
  <si>
    <t>社会效益：为群众牲畜交易提供有效平台，保障脱贫群众牲畜收益
经济效益：增加村集体经济收入年30万元以上，带动&gt;200名脱贫人口就业。</t>
  </si>
  <si>
    <t>jsx202420</t>
  </si>
  <si>
    <t>伽师县智慧农业设施建设项目</t>
  </si>
  <si>
    <t>伽师县13个乡镇</t>
  </si>
  <si>
    <t>在13个乡镇新梅种植较集中、面积大的种植区中心位置建设35个智慧农业设备，促进增产增收，30万元/套，总投资1050万元。其中：英买里镇4个，江巴孜乡4个，卧里托格拉克镇3个，克孜勒博依镇6个，米夏乡2个，夏普吐勒镇2个，和夏阿瓦提镇2个，克孜勒苏乡2个，古勒鲁克乡2个，玉代克力克乡2个，铁日木乡2个，巴仁镇1个，西克尔库勒镇3个。</t>
  </si>
  <si>
    <t>套</t>
  </si>
  <si>
    <t>气象局</t>
  </si>
  <si>
    <t>徐红梅</t>
  </si>
  <si>
    <t>社会效益：完善智慧农业设施，促进作物生长科学化监测管理，提升产量与产值，扶持&gt;2000名脱贫人口发展产业。
经济效益:增加农产品产量，提高农户收入。</t>
  </si>
  <si>
    <t>jsx202421</t>
  </si>
  <si>
    <t>伽师县特色产业配套基础设施建设项目（以工代赈）</t>
  </si>
  <si>
    <t>小型农田水利设施、农村道路建设</t>
  </si>
  <si>
    <t>英买里镇15、17村
江巴孜乡
铁日木乡3、9村
玉代克力克乡
克孜勒博依镇10村
米夏乡
夏普吐勒镇
古勒鲁克乡16村
克孜勒博依镇8村
英买里镇2村、10村
古勒鲁克乡6村</t>
  </si>
  <si>
    <t>在9个乡镇实施17个以工代赈项目，主要为建设道路28.25公里,乡村辅道7万平方米,防渗渠道40.368公里及其附属设施.总投资6058.9万元。
1、伽师县英买里镇克孜勒巴依拉克(15)村乡村道路2024年中央财政以工代赈项目，建设道路4.4公里及其附属设施，总投资264万元。
2、伽师县英买里镇英阿瓦提（17）村乡村道路2024年中央财政以工代赈项目，建设道路3.96公里及其附属设施，总投资238万元。
3、伽师县江巴孜乡防渗渠道2024年中央财政以工代赈项目，配套防渗渠道4.975公里及其附属设施 ，总投资398万元。
4、伽师县铁日木乡托哈艾热克（3）村防渗渠道2024年中央财政以工代赈项目，建设防渗渠道4.975公里及其附属设施，总投资398万元。
5、伽师县铁日木乡恰央恰克提（9）村防渗渠道2024年中央财政以工代赈项目，建设防渗渠道4.975公里及其附属设施，总投资398万元。
6、伽师县玉代克力克乡乡村道路2024年中央财政以工代赈项目，建设乡村辅道2.75万平方米及其附属设施，总投资395万元。
7、伽师县玉代克力克乡防渗渠道2024年中央财政以工代赈项目，配套防渗渠道4.975公里及配套设施，总投资398万元。
8、伽师县米夏乡乡村道路2024年中央财政以工代赈项目，建设道路6.63公里及附属设施，总投资398万元。
9、伽师县米夏乡防渗渠道2024年中央财政以工代赈项目，配套防渗渠道4.975公里及附属设施，总投资398万元。
10、伽师县夏普吐勒镇乡村道路2024年中央财政以工代赈项目，建设道路6.63公里及附属设施，总投资398万元。
11、伽师县夏普吐勒镇防渗渠道2024年中央财政以工代赈项目，配套防渗渠道4.975公里及附属设施，总投资398万元。
12、伽师县克孜勒博依镇巴什英阿依马克（10）村乡村道路2024年中央财政以工代赈项目，建设村组道路6.63公里及其附属设施，总投资398万元。
13、伽师县古勒鲁克乡巴什阿恰勒（16）村修建防渗渠3.86公里及附属设施，总投资398万元。
14、伽师县克孜勒博依镇苏力坦艾日克（8）村完善辅道13112.21平方米，总投资240万元。
15、伽师县英买里镇2023年阿亚格库木艾日克（2）村产业配套建设项目，新建防渗渠4.373公里及其附属配套设施，渠道流量0.35—0.5m³/S，总投资370万元。
16、伽师县英买里镇2023年英买里（10）村产业配套建设项目，英买里镇英买里（10）村新建防渗渠2.285公里及其附属配套设施，渠道流量0.35—0.5m³/S，总投资175万元。
17、伽师县古勒鲁克乡2023年入户道路建设项目，修建入户道路420户，每户20米，宽3.5米，共计2.94万平方米，总投资396.9万元。</t>
  </si>
  <si>
    <t>发改委、项目涉及乡镇</t>
  </si>
  <si>
    <t>赵博，项目涉及乡镇书记、乡镇长</t>
  </si>
  <si>
    <t xml:space="preserve">社会效益：完善产业基础设施，促进产业发展，扶持&gt;800名脱贫人口发展产业。
</t>
  </si>
  <si>
    <t>jsx202422</t>
  </si>
  <si>
    <t>伽师县旅游公共厕所建设项目</t>
  </si>
  <si>
    <t>卫生厕所改造</t>
  </si>
  <si>
    <t>巴仁镇</t>
  </si>
  <si>
    <t>在巴仁镇建设10座旅游公共厕所，补助标准：50万元/座，总资金500万元。</t>
  </si>
  <si>
    <t>住建局、巴仁镇人民政府</t>
  </si>
  <si>
    <t>冯武、乡镇党委书记、乡镇长</t>
  </si>
  <si>
    <t>完善基础配套设施，改善和提升公共厕所环境质量，满足群众民日益增长的需求</t>
  </si>
  <si>
    <t>jsx202423</t>
  </si>
  <si>
    <t>伽师县铁日木乡阿亚格兰格（10）村产业园附属设施建设</t>
  </si>
  <si>
    <t>农村道路建设（通村路、通户路、小型桥梁等）</t>
  </si>
  <si>
    <t>铁日木乡阿亚格兰格（10）村</t>
  </si>
  <si>
    <t>伽师县铁日木乡阿亚格兰格（10）村产业园建设4米宽道路5.9公里，投资500万元。</t>
  </si>
  <si>
    <t>交通局</t>
  </si>
  <si>
    <t>刘新良</t>
  </si>
  <si>
    <t>完善公共交通基础设施，保障群众出行道路安全，提高生产生活水平。完善道路里程5.9公里。</t>
  </si>
  <si>
    <t>二</t>
  </si>
  <si>
    <t>乡村建设行动</t>
  </si>
  <si>
    <t>jsx202424</t>
  </si>
  <si>
    <t>伽师县2024年西克尔库勒新镇村组道路建设项目</t>
  </si>
  <si>
    <t xml:space="preserve">西克尔镇19个村：库木库坦（1）村、多来提巴格（4）村、库木科勒（5）村、博斯坦（6）村、比纳木（7）村、和谐（8）村、莫玛墩（9）村、萨尔吾斯（11）村、富民（12）村、阔若克（14）村、桥头（15）村、金瓜（16）村、向阳（17）村、恰拉欧萨（21）村、阳光（22）村、希望（23）村、苏坎阿斯特（26）村、柯尔克孜吐格（27）村、达西（28）村。
</t>
  </si>
  <si>
    <t xml:space="preserve">西克尔库勒新镇共修建村组道路建设宽度6.5米，长度42公里，投资3400万元。   
1、西克尔库勒镇村组道路22.93公里，投资1500万元。库木库坦（1）村2.4公里、库木科勒（5）村1.58公里、博斯坦（6）村2.54公里、比纳木（7）村1.6公里、和谐（8）村0.43公里、莫玛墩（9）村1.4公里、萨尔吾斯（11）村1.17公里、富民（12）村0.87公里、阔若克（14）村0.74公里、桥头（15）村1公里、向阳（17）村3.35公里、恰拉欧萨（21）村1.4公里、阳光（22）村0.8公里、希望（23）村0.57公里、苏坎阿斯特（26）村2.58公里、达西（28）村0.5公里。
2、西克尔镇区主要连接线道路18.4公里，投资1900万元。多来提巴格（4）村9.7公里、柯尔克孜吐格（27）村8.7公里。                                                                       </t>
  </si>
  <si>
    <t>完善公共交通基础设施，保障群众出行道路安全，提高生产生活水平。完善道路里程46.2公里。</t>
  </si>
  <si>
    <t>jsx202425</t>
  </si>
  <si>
    <t>伽师县2024年乡镇村组道路建设项目</t>
  </si>
  <si>
    <t>1、巴仁镇3个村：巴仁村（1）村、阿热买里（5）村、英吾斯塘博依（6）村                                                                             
2、铁日木乡1个村：明克什拉克（6）村                                                                                                                                   
3、英买里镇4个村：巴格托格拉克(4)村、墩迪瓦依 (5)村、吐孜鲁克(9)村、阿亚克栏杆（14）村                                                                                      
4、江巴孜乡9个村：2村、3村、4村、14村、15村、19村、22村、23村、26村。                                                                                          
5、卧里托格拉克镇4个村：龙口(16)村、乌堂(20)村、卧里托格拉克(29)村、阿克吾斯塘(30)村                                                                     
6、克孜勒博依镇12个村：2村、5村、6村、7村、11村、12村、20村、22村、24村、26村、30村、32村。
7、米夏乡14个村：1村、2村、3村、4村、6村、7村、8村、9村、10村、11村、13村、14村、17村、18村。
8、夏普吐勒6个村：6村、14村、17村、18村、21村、23村；                                             
9、和夏阿瓦提镇11个村：吾斯塘博依（1）村、塞克孜阿代木（3）村、喀热墩（4）村、欧吐拉英买里（11）村、夏合亚迪（14）村、其日克（18）村、色满（22）村、阔什托玛（27）村、莫玛墩（31）村、欧吐拉巴格恰（38）村、幸福（43）村                                                                                                10、克孜勒苏乡3个村：约勒其（16）村、夏勒艾热克（21）村、阿克艾日克村（23）村                                                                                           
11、古勒鲁克乡12个村： 巴什古勒鲁克（1）村、 栏杆（2）村、 古勒鲁克（3）村、英巴格（5）村、阿克提坎（8）村、 巴什阿勒克库勒（9）村、阿勒克库勒（10）村、喀日木库木（11）村 、塘力其（18）村、科克塔勒（19村）、阿克托卡依（20）村、阿亚格科克塔勒（25）村                                                      
12、玉代克力克乡1个村：堂来恰普提（1）村</t>
  </si>
  <si>
    <t>12个乡镇修建村组道路建设129.23公里，投资8500万元。                                                                          
1、巴仁镇村组道路1.28公里，投资75万元。巴仁村（1）村0.5公里、阿热买里（5）村0.5公里、英吾斯塘博依（6）村0.28公里。
2、铁日木乡村组道路1.0公里，投资65万元。明克什拉克（6）村1.0公里，恰央。
3、英买里镇村组道路4个村14.6公里，投资950万元。巴格托格拉克(4)村7.6公里、墩迪瓦依 (5)村5.4公里、吐孜鲁克(9)村0.5公里、阿亚克栏杆（14）村1.1公里。                                                                                                                                                                  4、江巴孜乡村组道路9个村23.434km，投资1550万元。阿克吐尔（2）村0.497公里、色日克托克拉克（3）村0.341公里、栏杆（4）村0.726公里、阿亚克仓（14）村19.2km、其维克（15）村0.149公里、尤库日吐格曼贝西（19）村1.079公里、克其克江巴孜（22）村0.831公里、托万尕勒（23）村0.234公里、喀热喀什（26）村0.375公里。
5、卧里托格拉克镇村组道路4个村4.76公里，投资320万元。龙口(16)村0.97公里、乌堂(20)村1.48公里、卧里托格拉克(29)村0.88公里、阿克吾斯塘(30)村1.43公里。                                                                                                                                                         6、克孜勒博依镇村组道路8.36公里，投资560万。居维其（2）村0.144公里、阿娜尔库勒（5）村0.085公里、克孜勒坎特（6）村0.895公里、阔什艾日克（7）村1.601公里、英阿依马克（11）村0.2公里、吾斯塘博依（12）村0.335公里、托万阿热克什拉克（20）村0.235公里、古力巴格（22）村0.355公里、浩罕(24)村1.186公里、阿依丁（26）村0.177公里、博迪马勒（30）村0.251公里，喀力克（32）村2.895公里。
7、米夏乡村组道路11.705公里，投资820万元。江尕勒霍依拉（1）村0.568公里；恰喀（2）村0.564公里；琼库尔克什拉克（3）村0.554公里；喀孜艾日克（4）村0.089公里；米夏（6）村0.332公里；托万塔尔夏（7）村1.51公里；其兰力克（8）村5.617公里；伊勒提孜霍依拉（9）村0.042公里；英塔木（10）村0.077公里；尤库日塔尔夏（11）村0.291公里；其拉克（13）村0.277公里；英买里（14）村0.496公里；夏合亚迪（17）村0.519公里；巴什英温（18）村0.771公里。
8、夏普吐勒镇村组道路9.988公里，投资650万元。墩艾日克(6)村0.491公里；喀赞库勒(14)村0.492公里；托什坎拉（17）村1.161公里；巴依托喀依(18)村2.24公里；克其克阿克艾日克(21)村4.369公里；央艾日克(23)村1.235公里。                                                                                                                                       9、和夏阿瓦提镇村组道路11个村8.8公里，投资550万元。吾斯塘博依（1）村1公里、塞克孜阿代木（3）村0.5公里、喀热墩（4）村1公里、欧吐拉英买里（11）村0.6公里、夏合亚迪（14）村0.7公里、其日克（18）村1.5公里、色满（22）村0.6公里、阔什托玛（27）村0.8公里、莫玛墩（31）村0.5公里、欧吐拉巴格恰（38）村1.1公里、幸福（43）村0.5公里。                                                                                                                                   10、克孜勒苏乡村组道路3个村1.7公里，投资120万元。约勒其（16）村0.5公里、夏勒艾热克（21）村0.6公里、阿克艾日克村（23）村0.6公里。                                                                                                                                 11、古勒鲁克乡村组道路12个村40公里，投资2600万元。 巴什古勒鲁克（1）村11.5公里、 栏杆（2）村2.9公里、 古勒鲁克（3）村4公里、英巴格（5）村1.9公里、阿克提坎（8）村3.9公里、 巴什阿勒克库勒（9）村2.2公里、阿勒克库勒（10）村0.4公里、喀日木库木（11）村3公里、堂力其（18）村3.6公里、科克塔勒（19村）3.9公里、阿克托卡依（20）村1.5公里、阿亚格科克塔勒（25）村1.2公里。                                                                                        12、玉代克力克乡村组道路1个村3.6公里，投资240万元，堂来恰普提（1）村3.6公里。</t>
  </si>
  <si>
    <t>完善公共交通基础设施，保障群众出行道路安全，提高生产生活水平。完善道路里程109.8公里。</t>
  </si>
  <si>
    <t>jsx202426</t>
  </si>
  <si>
    <t>伽师县2024年路网维护项目</t>
  </si>
  <si>
    <t>路面修补</t>
  </si>
  <si>
    <t>改建</t>
  </si>
  <si>
    <t xml:space="preserve">1、西克尔库勒镇5个村：2村、10村、11村、18村、20村                                                                                                      2、江巴孜乡1个村：26村
3、克孜勒博依镇7个村：6村、13村、14村、22村、24村、31村、34村。
4、米夏乡6个村：1村、2村、5村、6村、8村、14村。
5、夏普吐勒7个村：1村、6村、7村、9村、11村、14村、22村。                                                                                                                                                     6、玉代克力克乡：乡政府—1村、乡政府—9村、9村、10村。
</t>
  </si>
  <si>
    <t>6乡镇合计破损面积26.95万平方米总投资2700万元。
1、西克尔库勒镇破损面积36701平米，投资367万元。克日克塔木（2）村7228.9平米、尤古买希勒克（10）村17931.95平米、萨尔吾斯（11）村874平米、阿吉勒格里克（18）村4194.05平米、红山（20）村6472.2平米。                                                                             
2、江巴孜乡破损面积2094平方米，投资21万元。喀热喀什（26）村2094平方米
3、克孜勒博依镇破损面积42111平方米，投资421万元。克孜勒坎特（6）村10768平方米；却勒库勒（13）村7472平方米；克孜勒巴依拉克（14）村16716平方米；古力巴格（22）村492平方米；浩罕(24)村1944平方米；喀拉央塔克（31）村1452平方米；科克通鲁克（34）村3268平方米。
4、米夏乡破损面积32961平方米，投资329.6万元。江尕勒霍依拉（1）村330平方米；恰喀（2）村1599平方米；琼霍伊拉（5）村1843平方米；米夏（6）村3210平方米；其兰力克（8）村23500平方米；英买里（14）村2480平方米。
5、夏普吐勒镇破损面积27605平方米，投资276万元。巴扎(1)村14495平方米；墩艾日克(6)村200平方米；阿热夏普吐勒（7）村1850平方米；米里克（9）村150平方米；克曼(11)村4445平方米；喀赞库勒(14)村2435平方米；库木墩(22)村8665平方米。                                                                                                                        6、玉代克力克乡破损里程128000平方米，投资1280万元：乡政府—1村、乡政府—9村、9村、10村</t>
  </si>
  <si>
    <t>完善公共交通基础设施，保障群众出行道路安全，提高生产生活水平。完善道路26.95万平方。</t>
  </si>
  <si>
    <t>jsx202427</t>
  </si>
  <si>
    <t>伽师县污水管网建设项目</t>
  </si>
  <si>
    <t>污水处理</t>
  </si>
  <si>
    <t xml:space="preserve">1.和夏阿瓦提镇16村
</t>
  </si>
  <si>
    <t>和夏阿瓦提镇16村D300管道2.55公里，D400管道4.45公里，一体化提升泵站3套，污水一体化处理设施1套，投资700万元。</t>
  </si>
  <si>
    <t>住建局、项目涉及乡镇</t>
  </si>
  <si>
    <t>聂太府、项目所在乡镇党委书记、乡镇长</t>
  </si>
  <si>
    <t>完善乡村基础设施，提升乡村人居环境，改善脱贫人口生产生活环境</t>
  </si>
  <si>
    <t>jsx202428</t>
  </si>
  <si>
    <t>伽师县乡村规划项目</t>
  </si>
  <si>
    <t>村庄规划编制（含编修）补助</t>
  </si>
  <si>
    <t>对43个村进行村庄规划，每个村20万元，总资金860万元。</t>
  </si>
  <si>
    <t>乡村振兴局</t>
  </si>
  <si>
    <t>宋昭才</t>
  </si>
  <si>
    <t>制定长期村庄规划，为乡村振兴打下建设基础</t>
  </si>
  <si>
    <t>jsx202429</t>
  </si>
  <si>
    <t>伽师县西克尔库勒镇西克尔村2024年自治区重点示范村建设项目</t>
  </si>
  <si>
    <t>农村基础设施、人居环境整治</t>
  </si>
  <si>
    <t>西克尔库勒镇西克尔村</t>
  </si>
  <si>
    <t>在西克尔库勒镇西克尔村建设污水主管网、天然气管道、防渗渠等基础设施、改善人居环境、公共服务能力提升等，总投资5000万元，其中援疆资金1000万元。</t>
  </si>
  <si>
    <t>西克尔库勒镇人民政府</t>
  </si>
  <si>
    <t>乡镇党委书记、乡镇长</t>
  </si>
  <si>
    <t>完善乡村基础设施，提升乡村人居环境，提高乡村公共服务能力，为乡村振兴打下坚实基础。</t>
  </si>
  <si>
    <t>jsx202430</t>
  </si>
  <si>
    <t>伽师县江巴孜乡墩恰喀尔（17）村2024年自治区重点示范村建设项目</t>
  </si>
  <si>
    <t>江巴孜乡17村</t>
  </si>
  <si>
    <t>在江巴孜乡墩恰喀尔（17）村污水管网建设、天然气管网建设、防渗渠建设、村组道路维护、人居环境整治等，总投资5000万元，其中援疆资金1000万元。</t>
  </si>
  <si>
    <t>江巴孜乡人民政府</t>
  </si>
  <si>
    <t>jsx202431</t>
  </si>
  <si>
    <t>伽师县夏普吐勒镇托什坎拉（17）村2024年自治区重点示范村建设项目</t>
  </si>
  <si>
    <t>夏普吐勒镇17村</t>
  </si>
  <si>
    <t>在夏普吐勒镇托什坎拉（17）村道路提升改造45000平方米、天然气管道25公里、污水管道建设、亮化工程、公共厕所提升改造等，总投资5000万元，其中援疆资金1000万元。</t>
  </si>
  <si>
    <t>夏普吐勒镇人民政府</t>
  </si>
  <si>
    <t>jsx202432</t>
  </si>
  <si>
    <t>伽师县2024年示范村建设项目</t>
  </si>
  <si>
    <t>1、英买里镇2村、8村。
2、江巴孜乡1村、12村。
3、卧里托格拉克镇13村、14村、15村。
4、克孜勒博依镇3村、7村、29村。
5、米夏乡7村、19村。
6、夏普吐勒镇18村、19村、24村。
7、和夏阿瓦提镇5村、14村、22村。
8、克孜勒苏乡10村、12村、35村。
9、古勒鲁克乡16村、19村。
10、玉代克力克乡6村。
11、铁日木乡6村。
12、西克尔库勒10村、13村、20村。</t>
  </si>
  <si>
    <t>对12个乡镇28个示范村开展以产业经济林带建设，防渗渠、辅道建设，人居环境整治垃，提升村级公共服务建设等为主示范创建，计划投资14000万元。
1、英买里镇阿亚克库艾日（2）村、阿迪拉（8）村；
2、江巴孜乡江巴孜（1）村、克孜勒吉依木（12）村；
3、卧里托格拉克镇巴希硝尔介乃克（13）村、亚帕勒托格勒克（14）村、帕尔其托格拉克（15）村；
4、克孜勒博依镇库木买里斯（3）村、阔什艾日克（7）村、阿容（29）村；
5、米夏乡托万塔尔夏（7）村、阿亚格英温（19）村；
6、夏普吐勒镇巴依托喀依（18）村恰依拉（19）村、红旗（24）村；
7、和夏阿瓦提镇帕合塔买里斯（5）村、夏合亚迪（14）村、色满（22）村；
8、克孜勒苏乡兰干买里斯（10）村、央艾日克（12）村、阿克墩（35）村；
9、古勒鲁克乡巴什阿恰勒（16）村、科克塔勒（19）村；
10、玉代克力克乡多兰买里斯（6）村；
11、铁日木乡明克什拉克（6）村；
12、西克尔库勒镇尤古买希勒克（10）村、阿恰勒（13）村、红山（20）村。</t>
  </si>
  <si>
    <t>完善乡村基础设施，提升乡村人居环境，提高乡村公共服务能力，带动周边村建设</t>
  </si>
  <si>
    <t>jsx202433</t>
  </si>
  <si>
    <t>伽师县西克尔库勒镇西克尔村附属配套项目（一期）工程</t>
  </si>
  <si>
    <t>农村供水保障建设项目</t>
  </si>
  <si>
    <t>在西克尔村回迁房片区的巷道工程30685平方米、室外暖通工程11700米及采暖井161个、室外供排水工程供水管线6000米及其给水检查井150个、消防栓16个，排水管线7500米及其排水检查井464个、化粪池2个、室外电力工程电线缆19200米及其相关的附属配套工程、灌溉管网工程管线6800米及其相关附属工程等。总投资2660万元。其中：衔接资金1287万元用于供排水、道路工程建设。</t>
  </si>
  <si>
    <t>平
方
米</t>
  </si>
  <si>
    <t>吕明江</t>
  </si>
  <si>
    <t>jsx202434</t>
  </si>
  <si>
    <t>伽师县西克尔库勒镇西克尔村附属配套项目（二期）工程</t>
  </si>
  <si>
    <t>在西克尔村空气源机房及配电室工程、巷道工程19917平方米、室外暖通工程9000米、采暖井115个、室外供排水工程供水管网5000米及其相关配套附属工程、排水管网5600米及其相关配套，附属工程室外电力工程电缆18140米及其相关配套工程、灌溉管网工程管道7700米及其相关配套附属工程、围墙及大门工程、硬化工程3600平方米等。总投资2360万元。其中：衔接资金投入935万元用于供排水、道路工程建设。</t>
  </si>
  <si>
    <t>jsx202435</t>
  </si>
  <si>
    <t>伽师县城乡一体化供水工程老旧管网巩固提升工程（四期）</t>
  </si>
  <si>
    <t>饮水安全</t>
  </si>
  <si>
    <t>英买里镇、江巴孜乡、克孜勒苏乡、古勒鲁克乡、西克尔镇</t>
  </si>
  <si>
    <t>对英买里镇、江巴孜乡、克孜勒苏乡、古勒鲁克乡、西克尔镇5个乡镇饮水老旧管网进行改造，管网总长1282公里，管材材质均为PE管。提高供水保证率，确保供水水量，减少水资源浪费，做到水安全保障。项目估算总投资13781.5万元。</t>
  </si>
  <si>
    <t>保障&gt;7万人农村群众饮水持续安全问题</t>
  </si>
  <si>
    <t>jsx202436</t>
  </si>
  <si>
    <t>伽师县2024年农村居民“煤改电”工程建设项目</t>
  </si>
  <si>
    <t>农村清洁能源设施建设</t>
  </si>
  <si>
    <t>对4000户脱贫户（含监测户）开展煤改电建设，解决脱贫户冬季采暖问题，每户补助900元/户，资金360万元。</t>
  </si>
  <si>
    <t>发改委、住建局</t>
  </si>
  <si>
    <t>解决8921名脱贫户冬季采暖问题，改善脱贫人口生产生活条件</t>
  </si>
  <si>
    <t>jsx202437</t>
  </si>
  <si>
    <t>伽师县垃圾处理设施购置项目</t>
  </si>
  <si>
    <t>农村垃圾治理</t>
  </si>
  <si>
    <t>伽师县13个乡镇253个村</t>
  </si>
  <si>
    <t>对全县13个乡镇253个村购置污水垃圾处理设施，其中垃圾桶16501个（500元/个）825.05万元，垃圾船390个（4000元/个）156万元，电动三轮垃圾转运车538辆（2万元/辆）1076万元，压缩式垃圾转运车9辆（40万元/辆）360万元，吸污车9辆（50万元/辆）450万，大型垃圾车2辆（40万元/辆）80万，小型垃圾车5辆（22万元/辆）110万元，中型扫路车3辆（40万元/辆）120万元，洒水车14辆（21万元/辆）294万元，总资金3471.05万元。
1.英买里镇19个村：垃圾桶480个，垃圾船55个，电动三轮垃圾转运车19辆，压缩式垃圾车1辆，吸污车1辆，小型垃圾车2辆，中型扫路车1辆，洒水车2辆，总资金300万元。
2.江巴孜乡14个村：垃圾桶588个、垃圾船68个、电动三轮垃圾转运车42辆、吸污车2辆，总资金240.6万元。
3.卧里托格拉克镇28个村垃圾桶1000个，垃圾船60个，电动三轮垃圾转运车20辆，，压缩式垃圾车2辆，吸污车1辆，大型垃圾车1辆，洒水车1辆，总资金305万元。
4.克孜勒博依镇22个村：垃圾桶778个3，电动三轮垃圾转运车65辆，压缩式垃圾车1辆，吸污车1辆，大型垃圾车1辆，洒水车2辆，总资金320.9万元。
5.米夏乡21个村，垃圾桶1404个，垃圾船42个，电动三轮垃圾转运车75辆，洒水车3辆，总资金300万元。
6.夏普吐勒镇6个村：垃圾桶1350个，垃圾船29个，电动三轮垃圾转运车22辆，压缩式垃圾车1辆，吸污车1辆，小型垃圾车3辆，洒水车1辆，总资金300.1万元。
7.和夏阿瓦提镇28个村：垃圾桶1540个，垃圾船48个，电动三轮垃圾转运车29辆，洒水车3辆，总资金217.2万元。
8.克孜勒苏乡36个村：垃圾桶3600个，垃圾船20个，电动三轮车72个，总资金332万元。
9.古勒鲁克乡24个村垃圾桶600个，电动三轮垃圾车75辆,压缩式垃圾车2辆，总资金260万元。
10.玉代克力克乡12个村：垃圾桶4000个，电动三轮垃圾转运车50辆，吸污车1辆，总资金350万元。
11.铁日木乡6个村：垃圾桶461个，垃圾船16个，电动三轮垃圾转运车10辆总资金49.45万元。
12.巴仁镇8个村：垃圾桶140个，垃圾船24个，电动三轮垃圾转运车3辆，压缩式垃圾车1辆，吸污车1辆，中型扫路车1辆，洒水车1辆，总资金173.6万元。
  13.西克尔库勒镇28个村：垃圾桶560个，垃圾船28个，电动三轮垃圾转运车56辆，吸污车1辆，洒水车1辆，压缩式垃圾车1辆，中型扫路车1辆，总资金302.2万元。</t>
  </si>
  <si>
    <t>完善乡村基础设施，提升乡村人居环境，改善&gt;3000名脱贫人口生产生活环境</t>
  </si>
  <si>
    <t>jsx202438</t>
  </si>
  <si>
    <t>伽师县人居环境整治建设项目</t>
  </si>
  <si>
    <t>农村人居环境整治</t>
  </si>
  <si>
    <t>1.英买里镇2村、4村、9村、10村、11村、13村、3村。
2.江巴孜乡1村、3村、7村、12村、13村、14村、16村、21村、24村。
3.卧里托格拉克镇1村、6村、11村、13村、16村、19村、20村、21村、23村、24村、25村、26村、28村。
4.克孜勒博依镇2村、3村、4村、6村、7村、8村、9村、10村、11村、12村、15村、17村、18村、21村、22村、24村、25村、28村、30村、31村。
5.米夏乡1村、2村、3村、4村、5村、6村、7村、8村、9村、10村、11村、12村、13村、14村、15村、16村、17村、18村、19村、20村、21村。
6.夏普吐勒镇1村、2村、3村、6村、8村、9、10村、11村、12村、14村、15村、16村、17村、18村、19村、20村、22村、24村。
7.和夏阿瓦提镇1村、2村、3村、5村、10村、14村、15村、17村、21村、23村、25村、28村、37村、42村。
8.克孜勒苏乡12村、20村、3村3、34村、37村、3村、39村、11村。
9.古勒鲁克乡1村、2村、3村、4村、5村、6村、7村、8村、9村、10村、12村、13村、14村、15村、16村、17村、18村、19村、20村、21村、22村、23村、24村。
10.玉代克力克乡2村、7村、8村、10村、11村。
11.铁日木乡1村、2村、3村、4村、5村、6村、7村、8村、9村、11村、12村。
12.巴仁镇4村。
13.西克尔库勒镇1村、4村、10村、18村、20村、27村。</t>
  </si>
  <si>
    <t>对全县13个乡镇155个村18916.5亩居民房前屋后碎片化土地归并整理，土地平整，土方清运，土方回填，每亩补贴2500元。总投资4729.125万元。
1.英买里镇7个村504亩，其中：阿亚克库木艾日克（2）村128亩，巴格托格拉克（4）村50亩，吐孜鲁克（9）村60亩，英买里（10）村60亩，阿亚格英买里（11）村47亩，巴什兰干（13）村120亩，墩艾日克（3）村12户39亩。
2.江巴孜乡9个村916亩，其中：江巴孜（1）村5亩、色日克托克拉克（3)村10亩、开普台巴格(7)村19亩、克孜勒吉依木(12)村8亩，英兰干（13）村108亩、阿亚克仓(14)村89亩、布鲁胡其(16)村165亩、尕勒(21)村464亩、克其克布鲁胡其(24)村47亩。
3.卧里托格拉克镇12个村1347户1227.8亩，其中：塔格艾日克（1）村6户2.7亩，英巴格（6）村20户10亩，阿亚格喀尕买里斯村（11）村1户1亩，巴希硝尔介乃克（13）村25户15亩，龙口（16）村400户400亩，盖孜乃库木（19）村163户87亩，乌堂（20）村55户55亩、喀赞库勒（21）村6户9亩、喀尕买里斯（23）村40户20亩、阿亚格阿克达里亚（24）村251户244.1亩、喀热尤勒滚（25）村325户325亩、托盖欧勒迪（26）村55户59亩、巴扎（28）村52户230亩。
4.克孜勒博依镇共20个村1880.8亩：2村311亩、3村208亩、4村130亩、6村1亩、7村51.3亩、8村50.5亩、9村48.9亩、10村16.3亩、11村205.2亩、12村188亩、15村50亩、17村71亩、18村32亩、21村165亩、22村107亩、24村20.2亩、25村15亩、28村15亩、30村96亩、31村99.4亩。
5.米夏乡21个村4869.5亩，其中：1村263亩、2村250亩、3村300亩、4村238亩、5村180亩、6村225亩、7村179亩、8村124亩、9村230亩、10村385亩、11村300亩、12村150亩、13村270亩、14村305亩、15村300亩、16村131亩、17村112.9亩、18村145亩、19村312亩、20村191.6亩、21村278亩。
6.夏普吐勒镇18个村1217.8亩，其中：1村20户20亩、2村17户30亩、3村44户44亩、6村15户4.6亩、8村26户26.5亩、9村100户200亩、10村10户10亩、11村186户210亩、12村2户2亩、14村47户51.5亩、15村52户52.5亩、16村115户200亩、17村7户10亩、18村152户148亩、19村70户67.8亩、20村4户6亩、22村2户3.2亩、24村58户129.7亩。
7.和夏阿瓦提镇14个村1501亩，其中：吾斯塘博依（1）村376亩，阿木巴尔齐（2）村50亩，塞克孜阿代木（3）村30亩，帕合塔买里斯（5）村250亩，巴什英买里（10）村31亩，夏合亚迪（14）村90亩，夏勒克（15）村，墩吕克（17）村50亩，阿亚克巴格恰（21）村70亩，喀热都维（23）村48亩，喀热萨（25）村15.8亩，克亚克勒克（28）村80亩，代里亚博依（37）村75亩，光明（42）村35.2亩。
8.克孜勒苏乡8个村427.2亩，其中：央艾日克（12）村新建人居环境整治135亩，琼艾日克（20）村新建人居环境整治70亩，英巴格（33）村新建人居环境整治5亩，吾斯塘博依（34）村新建人居环境整治110亩，阿亚格奥依塔格（37）村新建人居环境整治50亩，库木巴格（3）村新建人居环境整治4.2亩，巴什奥塔格（39）村新建人居环境整治50亩，巴什央艾日克（11）村新建人居环境整治3亩。
9.古勒鲁克乡24个村3174.3亩，其中：巴什古勒鲁克村（1）村121.7亩、兰干（2）村61亩、古勒鲁克（3）村110亩、亚勒古孜塔勒村（4）村130亩、英巴格（5）村49.1亩、欧吐拉古勒鲁克（6）村140亩、阿亚克古勒鲁克（7）村88亩、阿克提坎（8）村320亩、巴什阿勒克库勒（9）村192.2亩、阿勒克库勒（10）村350亩、喀日木库木（11）村21亩、拜什塔木（12）村270亩、尤库日拜什塔木（13）村66.8亩、托万拜什塔木（14）村110亩、阿亚格科克塔勒（15）村40亩、巴什阿恰勒（16）村71户281.9亩、克孜力库木（17）村93亩、堂力其（18）村42亩、科克塔勒（19）村159.6亩、阿克托卡依（20）村51.5亩、苏巴斯提（21）村80.3亩、塔然其（22）村157.5亩、英买里（23）村58.7亩、欧吐拉拜什塔木（24）村180亩。
10.玉代克力克乡5个村共计358户469.1亩，其中：百合提（2）村123户24.2亩，买代尼亚提买里斯（7）村3户1.7亩，拜什喀帕（8）村1户0.5亩，乔拉克（10）村171户367亩，英买里（11)村60户75.7亩。
11.铁日木乡11个村1879.2亩，其中：铁格艾日克（1）村410亩、霍加艾日克（2）村315.2亩、托哈艾热克（3）村20亩、巴什铁日木（4）村60亩、阿亚格铁日木（5）村270亩、明克什拉克（6）村70亩、兰干（7）村350亩、仓（8）村65亩、恰央恰克提（9）村180亩、幸福（11）村52亩、铁日木（12）村87亩。
12.巴仁镇一个村300亩，其中：4村300亩。
13.西克尔库勒镇6个村共849.8亩， 其中：库木库坦（1）村450亩、多来提巴格（4）村64.4亩、尤古买希勒克（10）村11亩、阿吉勒格里克（18）村103.4亩、红山（20）村97亩、27村124亩。</t>
  </si>
  <si>
    <t>三</t>
  </si>
  <si>
    <t>就业增收</t>
  </si>
  <si>
    <t>jsx202439</t>
  </si>
  <si>
    <t>伽师县公益性岗位补助项目</t>
  </si>
  <si>
    <t>就业项目</t>
  </si>
  <si>
    <t>公益性岗位</t>
  </si>
  <si>
    <t>对伽师县13个乡镇310个村配备公益性岗位（脱贫户及监测户）1400名，补助标准：1620元/人/月，监测户、边缘户、易地搬迁户补助12个月，脱贫户补助6个月，总资金2721.6万元。</t>
  </si>
  <si>
    <t>人</t>
  </si>
  <si>
    <t>乡村振兴局、各乡镇</t>
  </si>
  <si>
    <t>宋昭才、涉及项目乡镇党委书记</t>
  </si>
  <si>
    <t>带动400名脱贫人口就业</t>
  </si>
  <si>
    <t>jsx202440</t>
  </si>
  <si>
    <t>伽师县脱贫劳动力（含监测户）疆内（外）外出务工交通补助项目</t>
  </si>
  <si>
    <t>对伽师县当年疆内（外）就业时间不少于6个月的8000名脱贫劳动力（含监测户）进行交通补助。补助标准：疆内跨地州300元/人/年，疆外700元/人/年，总补助400万元。</t>
  </si>
  <si>
    <t xml:space="preserve">人 </t>
  </si>
  <si>
    <t>人社局</t>
  </si>
  <si>
    <t>张军尚</t>
  </si>
  <si>
    <t>带动1200名脱贫人口就业</t>
  </si>
  <si>
    <t>jsx202441</t>
  </si>
  <si>
    <t>伽师县2024年农村道路管护人员补助项目</t>
  </si>
  <si>
    <t>13个乡镇1254名护路员公益性岗位进行工资补助，每人每月1000元，计划资金1504.8万元。</t>
  </si>
  <si>
    <t>带动1254名脱贫人口就业</t>
  </si>
  <si>
    <t>四</t>
  </si>
  <si>
    <t>易地搬迁后扶</t>
  </si>
  <si>
    <t>jsx202442</t>
  </si>
  <si>
    <t>伽师县易地扶贫地方政府债券贴息补助项目</t>
  </si>
  <si>
    <t>伽师县</t>
  </si>
  <si>
    <t>伽师县对自治区易地扶贫搬迁融资模式调整规范后的地方政府债券贴息，补助资金70万元。</t>
  </si>
  <si>
    <t>笔</t>
  </si>
  <si>
    <t>扶持515户易地搬迁户后续发展</t>
  </si>
  <si>
    <t>五</t>
  </si>
  <si>
    <t>巩固三保障成果</t>
  </si>
  <si>
    <t>jsx202443</t>
  </si>
  <si>
    <t>伽师县“雨露计划”职业教育补助项目</t>
  </si>
  <si>
    <t>享受“雨露计划+”职业教育补助</t>
  </si>
  <si>
    <t>全县13个乡镇310个村</t>
  </si>
  <si>
    <t>对疆内外在册就读中职、高职、技工学校伽师籍脱贫户学生家庭进行补助。补助人数10000人，每人补助3000元，总资金3000万元。</t>
  </si>
  <si>
    <t>教育局</t>
  </si>
  <si>
    <t>外力·热合曼</t>
  </si>
  <si>
    <t>资助脱贫户子女10000人参加中高职教育，阻断脱贫户返贫风险。</t>
  </si>
  <si>
    <t>六</t>
  </si>
  <si>
    <t>项目管理费</t>
  </si>
  <si>
    <t>jsx202444</t>
  </si>
  <si>
    <t>伽师县2024年项目管理费</t>
  </si>
  <si>
    <t>用于项目前期设计、评审、招标、监理以及验收等与项目管理相关支出。资金400万元。</t>
  </si>
  <si>
    <t>万元</t>
  </si>
  <si>
    <t>推动项目开展，受益脱贫人口&gt;8万人。</t>
  </si>
  <si>
    <t>七</t>
  </si>
  <si>
    <t>其他</t>
  </si>
  <si>
    <t>jsx202445</t>
  </si>
  <si>
    <t>伽师县“健康饮茶”“送茶入户”项目</t>
  </si>
  <si>
    <t>困难群众饮用低氟茶</t>
  </si>
  <si>
    <t>为进一步做好推广低氟边销茶工作，倡导“健康饮茶”“送茶入户”，遏制饮茶型地氟病的蔓延，对伽师县8846户发放低氟边销茶，每户发放2公斤，每公斤35元，合计61.922万元。</t>
  </si>
  <si>
    <t>统战部</t>
  </si>
  <si>
    <t>陈东林</t>
  </si>
  <si>
    <t>遏制8000户饮茶型地氟病的蔓延</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</si>
</sst>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9">
    <font>
      <sz val="11"/>
      <color theme="1"/>
      <name val="宋体"/>
      <charset val="134"/>
      <scheme val="minor"/>
    </font>
    <font>
      <sz val="12"/>
      <color theme="1"/>
      <name val="黑体"/>
      <charset val="134"/>
    </font>
    <font>
      <sz val="14"/>
      <color theme="1"/>
      <name val="宋体"/>
      <charset val="134"/>
      <scheme val="minor"/>
    </font>
    <font>
      <sz val="11"/>
      <name val="宋体"/>
      <charset val="134"/>
      <scheme val="minor"/>
    </font>
    <font>
      <sz val="14"/>
      <name val="方正仿宋_GBK"/>
      <charset val="134"/>
    </font>
    <font>
      <sz val="14"/>
      <color theme="1"/>
      <name val="方正仿宋_GBK"/>
      <charset val="134"/>
    </font>
    <font>
      <sz val="26"/>
      <name val="方正小标宋_GBK"/>
      <charset val="134"/>
    </font>
    <font>
      <sz val="12"/>
      <name val="黑体"/>
      <charset val="134"/>
    </font>
    <font>
      <sz val="14"/>
      <name val="黑体"/>
      <charset val="134"/>
    </font>
    <font>
      <sz val="14"/>
      <name val="宋体"/>
      <charset val="134"/>
    </font>
    <font>
      <sz val="14"/>
      <name val="宋体"/>
      <charset val="134"/>
      <scheme val="minor"/>
    </font>
    <font>
      <sz val="12"/>
      <name val="宋体"/>
      <charset val="134"/>
    </font>
    <font>
      <sz val="8"/>
      <name val="宋体"/>
      <charset val="134"/>
      <scheme val="minor"/>
    </font>
    <font>
      <sz val="9"/>
      <name val="宋体"/>
      <charset val="134"/>
      <scheme val="minor"/>
    </font>
    <font>
      <sz val="6"/>
      <name val="宋体"/>
      <charset val="134"/>
    </font>
    <font>
      <sz val="6"/>
      <name val="宋体"/>
      <charset val="134"/>
      <scheme val="minor"/>
    </font>
    <font>
      <sz val="12"/>
      <name val="宋体"/>
      <charset val="134"/>
      <scheme val="minor"/>
    </font>
    <font>
      <sz val="10"/>
      <name val="宋体"/>
      <charset val="134"/>
      <scheme val="minor"/>
    </font>
    <font>
      <sz val="16"/>
      <name val="黑体"/>
      <charset val="134"/>
    </font>
    <font>
      <sz val="28"/>
      <name val="方正小标宋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tint="-0.3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0" fillId="26" borderId="0" applyNumberFormat="0" applyBorder="0" applyAlignment="0" applyProtection="0">
      <alignment vertical="center"/>
    </xf>
    <xf numFmtId="0" fontId="35"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6" borderId="0" applyNumberFormat="0" applyBorder="0" applyAlignment="0" applyProtection="0">
      <alignment vertical="center"/>
    </xf>
    <xf numFmtId="0" fontId="27" fillId="10" borderId="0" applyNumberFormat="0" applyBorder="0" applyAlignment="0" applyProtection="0">
      <alignment vertical="center"/>
    </xf>
    <xf numFmtId="43" fontId="0" fillId="0" borderId="0" applyFont="0" applyFill="0" applyBorder="0" applyAlignment="0" applyProtection="0">
      <alignment vertical="center"/>
    </xf>
    <xf numFmtId="0" fontId="28" fillId="29"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5" borderId="5" applyNumberFormat="0" applyFont="0" applyAlignment="0" applyProtection="0">
      <alignment vertical="center"/>
    </xf>
    <xf numFmtId="0" fontId="28" fillId="22" borderId="0" applyNumberFormat="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3" applyNumberFormat="0" applyFill="0" applyAlignment="0" applyProtection="0">
      <alignment vertical="center"/>
    </xf>
    <xf numFmtId="0" fontId="22" fillId="0" borderId="3" applyNumberFormat="0" applyFill="0" applyAlignment="0" applyProtection="0">
      <alignment vertical="center"/>
    </xf>
    <xf numFmtId="0" fontId="28" fillId="28" borderId="0" applyNumberFormat="0" applyBorder="0" applyAlignment="0" applyProtection="0">
      <alignment vertical="center"/>
    </xf>
    <xf numFmtId="0" fontId="25" fillId="0" borderId="7" applyNumberFormat="0" applyFill="0" applyAlignment="0" applyProtection="0">
      <alignment vertical="center"/>
    </xf>
    <xf numFmtId="0" fontId="28" fillId="21" borderId="0" applyNumberFormat="0" applyBorder="0" applyAlignment="0" applyProtection="0">
      <alignment vertical="center"/>
    </xf>
    <xf numFmtId="0" fontId="29" fillId="14" borderId="4" applyNumberFormat="0" applyAlignment="0" applyProtection="0">
      <alignment vertical="center"/>
    </xf>
    <xf numFmtId="0" fontId="36" fillId="14" borderId="8" applyNumberFormat="0" applyAlignment="0" applyProtection="0">
      <alignment vertical="center"/>
    </xf>
    <xf numFmtId="0" fontId="21" fillId="5" borderId="2" applyNumberFormat="0" applyAlignment="0" applyProtection="0">
      <alignment vertical="center"/>
    </xf>
    <xf numFmtId="0" fontId="20" fillId="33" borderId="0" applyNumberFormat="0" applyBorder="0" applyAlignment="0" applyProtection="0">
      <alignment vertical="center"/>
    </xf>
    <xf numFmtId="0" fontId="28" fillId="18" borderId="0" applyNumberFormat="0" applyBorder="0" applyAlignment="0" applyProtection="0">
      <alignment vertical="center"/>
    </xf>
    <xf numFmtId="0" fontId="37" fillId="0" borderId="9" applyNumberFormat="0" applyFill="0" applyAlignment="0" applyProtection="0">
      <alignment vertical="center"/>
    </xf>
    <xf numFmtId="0" fontId="31" fillId="0" borderId="6" applyNumberFormat="0" applyFill="0" applyAlignment="0" applyProtection="0">
      <alignment vertical="center"/>
    </xf>
    <xf numFmtId="0" fontId="38" fillId="32" borderId="0" applyNumberFormat="0" applyBorder="0" applyAlignment="0" applyProtection="0">
      <alignment vertical="center"/>
    </xf>
    <xf numFmtId="0" fontId="34" fillId="20" borderId="0" applyNumberFormat="0" applyBorder="0" applyAlignment="0" applyProtection="0">
      <alignment vertical="center"/>
    </xf>
    <xf numFmtId="0" fontId="20" fillId="25" borderId="0" applyNumberFormat="0" applyBorder="0" applyAlignment="0" applyProtection="0">
      <alignment vertical="center"/>
    </xf>
    <xf numFmtId="0" fontId="28" fillId="13" borderId="0" applyNumberFormat="0" applyBorder="0" applyAlignment="0" applyProtection="0">
      <alignment vertical="center"/>
    </xf>
    <xf numFmtId="0" fontId="20" fillId="24" borderId="0" applyNumberFormat="0" applyBorder="0" applyAlignment="0" applyProtection="0">
      <alignment vertical="center"/>
    </xf>
    <xf numFmtId="0" fontId="20" fillId="4" borderId="0" applyNumberFormat="0" applyBorder="0" applyAlignment="0" applyProtection="0">
      <alignment vertical="center"/>
    </xf>
    <xf numFmtId="0" fontId="20" fillId="31" borderId="0" applyNumberFormat="0" applyBorder="0" applyAlignment="0" applyProtection="0">
      <alignment vertical="center"/>
    </xf>
    <xf numFmtId="0" fontId="20" fillId="9" borderId="0" applyNumberFormat="0" applyBorder="0" applyAlignment="0" applyProtection="0">
      <alignment vertical="center"/>
    </xf>
    <xf numFmtId="0" fontId="28" fillId="12" borderId="0" applyNumberFormat="0" applyBorder="0" applyAlignment="0" applyProtection="0">
      <alignment vertical="center"/>
    </xf>
    <xf numFmtId="0" fontId="28" fillId="17" borderId="0" applyNumberFormat="0" applyBorder="0" applyAlignment="0" applyProtection="0">
      <alignment vertical="center"/>
    </xf>
    <xf numFmtId="0" fontId="20" fillId="30" borderId="0" applyNumberFormat="0" applyBorder="0" applyAlignment="0" applyProtection="0">
      <alignment vertical="center"/>
    </xf>
    <xf numFmtId="0" fontId="20" fillId="8" borderId="0" applyNumberFormat="0" applyBorder="0" applyAlignment="0" applyProtection="0">
      <alignment vertical="center"/>
    </xf>
    <xf numFmtId="0" fontId="28" fillId="11" borderId="0" applyNumberFormat="0" applyBorder="0" applyAlignment="0" applyProtection="0">
      <alignment vertical="center"/>
    </xf>
    <xf numFmtId="0" fontId="20" fillId="3" borderId="0" applyNumberFormat="0" applyBorder="0" applyAlignment="0" applyProtection="0">
      <alignment vertical="center"/>
    </xf>
    <xf numFmtId="0" fontId="28" fillId="27" borderId="0" applyNumberFormat="0" applyBorder="0" applyAlignment="0" applyProtection="0">
      <alignment vertical="center"/>
    </xf>
    <xf numFmtId="0" fontId="28" fillId="16" borderId="0" applyNumberFormat="0" applyBorder="0" applyAlignment="0" applyProtection="0">
      <alignment vertical="center"/>
    </xf>
    <xf numFmtId="0" fontId="20" fillId="7" borderId="0" applyNumberFormat="0" applyBorder="0" applyAlignment="0" applyProtection="0">
      <alignment vertical="center"/>
    </xf>
    <xf numFmtId="0" fontId="28" fillId="19" borderId="0" applyNumberFormat="0" applyBorder="0" applyAlignment="0" applyProtection="0">
      <alignment vertical="center"/>
    </xf>
    <xf numFmtId="0" fontId="0" fillId="0" borderId="0">
      <alignment vertical="center"/>
    </xf>
    <xf numFmtId="0" fontId="11" fillId="0" borderId="0">
      <alignment vertical="center"/>
    </xf>
  </cellStyleXfs>
  <cellXfs count="69">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0" xfId="0" applyNumberFormat="1" applyFont="1" applyFill="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0"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10" fillId="0"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1" fillId="0" borderId="1" xfId="0" applyFont="1" applyFill="1" applyBorder="1" applyAlignment="1">
      <alignment vertical="center" wrapText="1"/>
    </xf>
    <xf numFmtId="0" fontId="10" fillId="0" borderId="1" xfId="0" applyFont="1" applyFill="1" applyBorder="1" applyAlignment="1">
      <alignment vertical="center" wrapText="1"/>
    </xf>
    <xf numFmtId="0" fontId="8" fillId="0" borderId="1" xfId="0" applyFont="1" applyFill="1" applyBorder="1" applyAlignment="1">
      <alignment horizontal="left" vertical="center"/>
    </xf>
    <xf numFmtId="49" fontId="11"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xf>
    <xf numFmtId="0" fontId="8"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8" fillId="2" borderId="1" xfId="0" applyFont="1" applyFill="1" applyBorder="1" applyAlignment="1">
      <alignment vertical="center" wrapText="1"/>
    </xf>
    <xf numFmtId="0" fontId="8" fillId="2" borderId="1" xfId="0" applyFont="1" applyFill="1" applyBorder="1" applyAlignment="1">
      <alignment horizontal="center" vertical="center"/>
    </xf>
    <xf numFmtId="49" fontId="9" fillId="2" borderId="1" xfId="0" applyNumberFormat="1" applyFont="1" applyFill="1" applyBorder="1" applyAlignment="1">
      <alignment horizontal="left" vertical="center" wrapText="1"/>
    </xf>
    <xf numFmtId="0" fontId="9" fillId="2" borderId="1" xfId="0" applyFont="1" applyFill="1" applyBorder="1" applyAlignment="1">
      <alignment horizontal="left" vertical="center" wrapText="1"/>
    </xf>
    <xf numFmtId="0" fontId="19" fillId="0" borderId="0" xfId="0" applyNumberFormat="1" applyFont="1" applyFill="1" applyBorder="1" applyAlignment="1" applyProtection="1">
      <alignment horizontal="center" vertical="center"/>
      <protection locked="0"/>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176" fontId="8" fillId="2"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9" fillId="0" borderId="1" xfId="0" applyNumberFormat="1" applyFont="1" applyFill="1" applyBorder="1" applyAlignment="1">
      <alignment vertical="center" wrapText="1"/>
    </xf>
    <xf numFmtId="0" fontId="4" fillId="2" borderId="1" xfId="0" applyFont="1" applyFill="1" applyBorder="1" applyAlignment="1">
      <alignment horizontal="center" vertical="center" wrapText="1"/>
    </xf>
    <xf numFmtId="0" fontId="9" fillId="0" borderId="1"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10 10" xfId="50"/>
  </cellStyles>
  <tableStyles count="0" defaultTableStyle="TableStyleMedium2"/>
  <colors>
    <mruColors>
      <color rgb="00FFFF00"/>
      <color rgb="00FF0000"/>
    </mruColors>
  </color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XFB57"/>
  <sheetViews>
    <sheetView tabSelected="1" zoomScale="70" zoomScaleNormal="70" workbookViewId="0">
      <pane xSplit="7" ySplit="5" topLeftCell="H13" activePane="bottomRight" state="frozen"/>
      <selection/>
      <selection pane="topRight"/>
      <selection pane="bottomLeft"/>
      <selection pane="bottomRight" activeCell="A1" sqref="A1:Y1"/>
    </sheetView>
  </sheetViews>
  <sheetFormatPr defaultColWidth="7" defaultRowHeight="59" customHeight="1"/>
  <cols>
    <col min="1" max="1" width="4.13333333333333" style="9" customWidth="1"/>
    <col min="2" max="2" width="8.39166666666667" style="9" customWidth="1"/>
    <col min="3" max="3" width="40.8833333333333" style="3" customWidth="1"/>
    <col min="4" max="4" width="9.06666666666667" style="9" customWidth="1"/>
    <col min="5" max="5" width="10.6333333333333" style="9" customWidth="1"/>
    <col min="6" max="6" width="7.575" style="9" customWidth="1"/>
    <col min="7" max="7" width="96.375" style="9" customWidth="1"/>
    <col min="8" max="8" width="185.416666666667" style="9" customWidth="1"/>
    <col min="9" max="9" width="8.66666666666667" style="10" customWidth="1"/>
    <col min="10" max="10" width="15.45" style="10" customWidth="1"/>
    <col min="11" max="12" width="16.7416666666667" style="9" customWidth="1"/>
    <col min="13" max="13" width="15.9083333333333" style="9" customWidth="1"/>
    <col min="14" max="14" width="7.625" style="11" customWidth="1"/>
    <col min="15" max="15" width="11.75" style="11" hidden="1" customWidth="1"/>
    <col min="16" max="18" width="7.625" style="11" hidden="1" customWidth="1"/>
    <col min="19" max="19" width="9.13333333333333" style="9" hidden="1" customWidth="1"/>
    <col min="20" max="20" width="12.725" style="9" hidden="1" customWidth="1"/>
    <col min="21" max="21" width="11.95" style="9" customWidth="1"/>
    <col min="22" max="22" width="11.8833333333333" style="9" customWidth="1"/>
    <col min="23" max="23" width="10.45" style="9" customWidth="1"/>
    <col min="24" max="24" width="35.9333333333333" style="9" customWidth="1"/>
    <col min="25" max="25" width="8.63333333333333" style="9" customWidth="1"/>
    <col min="26" max="26" width="7" style="9" customWidth="1"/>
    <col min="27" max="27" width="14.1083333333333" style="9" customWidth="1"/>
    <col min="28" max="28" width="10.8916666666667" style="9" customWidth="1"/>
    <col min="29" max="16382" width="7" style="9" customWidth="1"/>
    <col min="16383" max="16384" width="7" style="9"/>
  </cols>
  <sheetData>
    <row r="1" customHeight="1" spans="1:25">
      <c r="A1" s="12" t="s">
        <v>0</v>
      </c>
      <c r="B1" s="12"/>
      <c r="C1" s="12"/>
      <c r="D1" s="12"/>
      <c r="E1" s="12"/>
      <c r="F1" s="12"/>
      <c r="G1" s="12"/>
      <c r="H1" s="12"/>
      <c r="I1" s="12"/>
      <c r="J1" s="12"/>
      <c r="K1" s="12"/>
      <c r="L1" s="12"/>
      <c r="M1" s="12"/>
      <c r="N1" s="48"/>
      <c r="O1" s="48"/>
      <c r="P1" s="48"/>
      <c r="Q1" s="48"/>
      <c r="R1" s="48"/>
      <c r="S1" s="12"/>
      <c r="T1" s="12"/>
      <c r="U1" s="12"/>
      <c r="V1" s="12"/>
      <c r="W1" s="12"/>
      <c r="X1" s="12"/>
      <c r="Y1" s="12"/>
    </row>
    <row r="2" s="1" customFormat="1" customHeight="1" spans="1:25">
      <c r="A2" s="13" t="s">
        <v>1</v>
      </c>
      <c r="B2" s="13" t="s">
        <v>2</v>
      </c>
      <c r="C2" s="13" t="s">
        <v>3</v>
      </c>
      <c r="D2" s="13" t="s">
        <v>4</v>
      </c>
      <c r="E2" s="13" t="s">
        <v>5</v>
      </c>
      <c r="F2" s="13" t="s">
        <v>6</v>
      </c>
      <c r="G2" s="13" t="s">
        <v>7</v>
      </c>
      <c r="H2" s="13" t="s">
        <v>8</v>
      </c>
      <c r="I2" s="13" t="s">
        <v>9</v>
      </c>
      <c r="J2" s="13" t="s">
        <v>10</v>
      </c>
      <c r="K2" s="13" t="s">
        <v>11</v>
      </c>
      <c r="L2" s="13"/>
      <c r="M2" s="13"/>
      <c r="N2" s="49"/>
      <c r="O2" s="49"/>
      <c r="P2" s="49"/>
      <c r="Q2" s="49"/>
      <c r="R2" s="49"/>
      <c r="S2" s="13"/>
      <c r="T2" s="13"/>
      <c r="U2" s="13"/>
      <c r="V2" s="13" t="s">
        <v>12</v>
      </c>
      <c r="W2" s="13" t="s">
        <v>13</v>
      </c>
      <c r="X2" s="13" t="s">
        <v>14</v>
      </c>
      <c r="Y2" s="13" t="s">
        <v>15</v>
      </c>
    </row>
    <row r="3" s="2" customFormat="1" ht="30" customHeight="1" spans="1:25">
      <c r="A3" s="13"/>
      <c r="B3" s="13"/>
      <c r="C3" s="13"/>
      <c r="D3" s="13"/>
      <c r="E3" s="13"/>
      <c r="F3" s="13"/>
      <c r="G3" s="13"/>
      <c r="H3" s="13"/>
      <c r="I3" s="13"/>
      <c r="J3" s="13"/>
      <c r="K3" s="13" t="s">
        <v>16</v>
      </c>
      <c r="L3" s="49" t="s">
        <v>17</v>
      </c>
      <c r="M3" s="49"/>
      <c r="N3" s="49"/>
      <c r="O3" s="49"/>
      <c r="P3" s="49"/>
      <c r="Q3" s="49"/>
      <c r="R3" s="49"/>
      <c r="S3" s="13"/>
      <c r="T3" s="13"/>
      <c r="U3" s="13"/>
      <c r="V3" s="13"/>
      <c r="W3" s="13"/>
      <c r="X3" s="13"/>
      <c r="Y3" s="13"/>
    </row>
    <row r="4" s="2" customFormat="1" customHeight="1" spans="1:25">
      <c r="A4" s="13"/>
      <c r="B4" s="13"/>
      <c r="C4" s="13"/>
      <c r="D4" s="13"/>
      <c r="E4" s="13"/>
      <c r="F4" s="13"/>
      <c r="G4" s="13"/>
      <c r="H4" s="13"/>
      <c r="I4" s="13"/>
      <c r="J4" s="13"/>
      <c r="K4" s="13"/>
      <c r="L4" s="13" t="s">
        <v>18</v>
      </c>
      <c r="M4" s="49" t="s">
        <v>19</v>
      </c>
      <c r="N4" s="49" t="s">
        <v>20</v>
      </c>
      <c r="O4" s="49" t="s">
        <v>21</v>
      </c>
      <c r="P4" s="49" t="s">
        <v>22</v>
      </c>
      <c r="Q4" s="49" t="s">
        <v>23</v>
      </c>
      <c r="R4" s="49" t="s">
        <v>24</v>
      </c>
      <c r="S4" s="13" t="s">
        <v>25</v>
      </c>
      <c r="T4" s="13" t="s">
        <v>26</v>
      </c>
      <c r="U4" s="13" t="s">
        <v>27</v>
      </c>
      <c r="V4" s="13"/>
      <c r="W4" s="13"/>
      <c r="X4" s="13"/>
      <c r="Y4" s="13"/>
    </row>
    <row r="5" s="2" customFormat="1" ht="48" customHeight="1" spans="1:25">
      <c r="A5" s="13" t="s">
        <v>16</v>
      </c>
      <c r="B5" s="13"/>
      <c r="C5" s="13"/>
      <c r="D5" s="13"/>
      <c r="E5" s="13"/>
      <c r="F5" s="13"/>
      <c r="G5" s="13"/>
      <c r="H5" s="13"/>
      <c r="I5" s="13"/>
      <c r="J5" s="13"/>
      <c r="K5" s="50">
        <f t="shared" ref="K5:M5" si="0">K6+K30+K46+K50+K52+K54+K56</f>
        <v>143848.2705</v>
      </c>
      <c r="L5" s="50">
        <f t="shared" si="0"/>
        <v>140348.2705</v>
      </c>
      <c r="M5" s="50">
        <f t="shared" si="0"/>
        <v>135869.2705</v>
      </c>
      <c r="N5" s="13">
        <f>N6+N30+N46+N50+N52+N54</f>
        <v>4479</v>
      </c>
      <c r="O5" s="13">
        <f t="shared" ref="L5:U5" si="1">O6+O30+O46+O50+O52+O54</f>
        <v>0</v>
      </c>
      <c r="P5" s="13">
        <f t="shared" si="1"/>
        <v>0</v>
      </c>
      <c r="Q5" s="13">
        <f t="shared" si="1"/>
        <v>0</v>
      </c>
      <c r="R5" s="13">
        <f t="shared" si="1"/>
        <v>0</v>
      </c>
      <c r="S5" s="13">
        <f t="shared" si="1"/>
        <v>0</v>
      </c>
      <c r="T5" s="13">
        <f t="shared" si="1"/>
        <v>0</v>
      </c>
      <c r="U5" s="13">
        <f t="shared" si="1"/>
        <v>3000</v>
      </c>
      <c r="V5" s="13"/>
      <c r="W5" s="13"/>
      <c r="X5" s="13"/>
      <c r="Y5" s="13"/>
    </row>
    <row r="6" s="2" customFormat="1" ht="48" customHeight="1" spans="1:25">
      <c r="A6" s="14" t="s">
        <v>28</v>
      </c>
      <c r="B6" s="15"/>
      <c r="C6" s="14" t="s">
        <v>29</v>
      </c>
      <c r="D6" s="16"/>
      <c r="E6" s="16"/>
      <c r="F6" s="16"/>
      <c r="G6" s="16"/>
      <c r="H6" s="16"/>
      <c r="I6" s="16"/>
      <c r="J6" s="16"/>
      <c r="K6" s="51">
        <f>SUM(K7:K29)</f>
        <v>65966.2735</v>
      </c>
      <c r="L6" s="51">
        <f t="shared" ref="L6:U6" si="2">SUM(L7:L28)</f>
        <v>65466.2735</v>
      </c>
      <c r="M6" s="51">
        <f t="shared" si="2"/>
        <v>60987.2735</v>
      </c>
      <c r="N6" s="16">
        <f t="shared" si="2"/>
        <v>4479</v>
      </c>
      <c r="O6" s="16">
        <f t="shared" si="2"/>
        <v>0</v>
      </c>
      <c r="P6" s="16">
        <f t="shared" si="2"/>
        <v>0</v>
      </c>
      <c r="Q6" s="16">
        <f t="shared" si="2"/>
        <v>0</v>
      </c>
      <c r="R6" s="16">
        <f t="shared" si="2"/>
        <v>0</v>
      </c>
      <c r="S6" s="16">
        <f t="shared" si="2"/>
        <v>0</v>
      </c>
      <c r="T6" s="16">
        <f t="shared" si="2"/>
        <v>0</v>
      </c>
      <c r="U6" s="16">
        <f t="shared" si="2"/>
        <v>0</v>
      </c>
      <c r="V6" s="16"/>
      <c r="W6" s="16"/>
      <c r="X6" s="16"/>
      <c r="Y6" s="16"/>
    </row>
    <row r="7" s="3" customFormat="1" ht="98" customHeight="1" spans="1:25">
      <c r="A7" s="17">
        <v>1</v>
      </c>
      <c r="B7" s="17" t="s">
        <v>30</v>
      </c>
      <c r="C7" s="18" t="s">
        <v>31</v>
      </c>
      <c r="D7" s="17" t="s">
        <v>32</v>
      </c>
      <c r="E7" s="17" t="s">
        <v>33</v>
      </c>
      <c r="F7" s="17" t="s">
        <v>34</v>
      </c>
      <c r="G7" s="19" t="s">
        <v>35</v>
      </c>
      <c r="H7" s="20" t="s">
        <v>36</v>
      </c>
      <c r="I7" s="18" t="s">
        <v>37</v>
      </c>
      <c r="J7" s="18">
        <v>920.98</v>
      </c>
      <c r="K7" s="39">
        <f t="shared" ref="K7:K18" si="3">L7</f>
        <v>3150</v>
      </c>
      <c r="L7" s="39">
        <f t="shared" ref="L7:L18" si="4">M7</f>
        <v>3150</v>
      </c>
      <c r="M7" s="39">
        <v>3150</v>
      </c>
      <c r="N7" s="39"/>
      <c r="O7" s="39"/>
      <c r="P7" s="39"/>
      <c r="Q7" s="39"/>
      <c r="R7" s="39"/>
      <c r="S7" s="39"/>
      <c r="T7" s="39"/>
      <c r="U7" s="39"/>
      <c r="V7" s="20" t="s">
        <v>38</v>
      </c>
      <c r="W7" s="20" t="s">
        <v>39</v>
      </c>
      <c r="X7" s="20" t="s">
        <v>40</v>
      </c>
      <c r="Y7" s="18"/>
    </row>
    <row r="8" s="3" customFormat="1" ht="409" customHeight="1" spans="1:25">
      <c r="A8" s="17">
        <v>2</v>
      </c>
      <c r="B8" s="17" t="s">
        <v>41</v>
      </c>
      <c r="C8" s="18" t="s">
        <v>42</v>
      </c>
      <c r="D8" s="17" t="s">
        <v>32</v>
      </c>
      <c r="E8" s="17" t="s">
        <v>43</v>
      </c>
      <c r="F8" s="17" t="s">
        <v>34</v>
      </c>
      <c r="G8" s="21" t="s">
        <v>44</v>
      </c>
      <c r="H8" s="22" t="s">
        <v>45</v>
      </c>
      <c r="I8" s="18" t="s">
        <v>37</v>
      </c>
      <c r="J8" s="18">
        <v>27034.2</v>
      </c>
      <c r="K8" s="52">
        <f t="shared" si="3"/>
        <v>2487.1464</v>
      </c>
      <c r="L8" s="52">
        <f t="shared" si="4"/>
        <v>2487.1464</v>
      </c>
      <c r="M8" s="52">
        <v>2487.1464</v>
      </c>
      <c r="N8" s="39"/>
      <c r="O8" s="39"/>
      <c r="P8" s="39"/>
      <c r="Q8" s="39"/>
      <c r="R8" s="39"/>
      <c r="S8" s="39"/>
      <c r="T8" s="39"/>
      <c r="U8" s="39"/>
      <c r="V8" s="18" t="s">
        <v>46</v>
      </c>
      <c r="W8" s="18" t="s">
        <v>47</v>
      </c>
      <c r="X8" s="20" t="s">
        <v>48</v>
      </c>
      <c r="Y8" s="18"/>
    </row>
    <row r="9" s="4" customFormat="1" ht="234" customHeight="1" spans="1:25">
      <c r="A9" s="17">
        <v>3</v>
      </c>
      <c r="B9" s="17" t="s">
        <v>49</v>
      </c>
      <c r="C9" s="18" t="s">
        <v>50</v>
      </c>
      <c r="D9" s="17" t="s">
        <v>32</v>
      </c>
      <c r="E9" s="17" t="s">
        <v>43</v>
      </c>
      <c r="F9" s="17" t="s">
        <v>34</v>
      </c>
      <c r="G9" s="23" t="s">
        <v>51</v>
      </c>
      <c r="H9" s="20" t="s">
        <v>52</v>
      </c>
      <c r="I9" s="18" t="s">
        <v>37</v>
      </c>
      <c r="J9" s="18">
        <v>927.5</v>
      </c>
      <c r="K9" s="52">
        <f t="shared" si="3"/>
        <v>612.15</v>
      </c>
      <c r="L9" s="52">
        <f t="shared" si="4"/>
        <v>612.15</v>
      </c>
      <c r="M9" s="52">
        <v>612.15</v>
      </c>
      <c r="N9" s="39"/>
      <c r="O9" s="39"/>
      <c r="P9" s="39"/>
      <c r="Q9" s="39"/>
      <c r="R9" s="39"/>
      <c r="S9" s="39"/>
      <c r="T9" s="39"/>
      <c r="U9" s="39"/>
      <c r="V9" s="18" t="s">
        <v>46</v>
      </c>
      <c r="W9" s="18" t="s">
        <v>47</v>
      </c>
      <c r="X9" s="20" t="s">
        <v>48</v>
      </c>
      <c r="Y9" s="18"/>
    </row>
    <row r="10" s="3" customFormat="1" ht="409" customHeight="1" spans="1:25">
      <c r="A10" s="17">
        <v>4</v>
      </c>
      <c r="B10" s="17" t="s">
        <v>53</v>
      </c>
      <c r="C10" s="18" t="s">
        <v>54</v>
      </c>
      <c r="D10" s="17" t="s">
        <v>32</v>
      </c>
      <c r="E10" s="17" t="s">
        <v>33</v>
      </c>
      <c r="F10" s="17" t="s">
        <v>34</v>
      </c>
      <c r="G10" s="21" t="s">
        <v>55</v>
      </c>
      <c r="H10" s="24" t="s">
        <v>56</v>
      </c>
      <c r="I10" s="18" t="s">
        <v>37</v>
      </c>
      <c r="J10" s="18">
        <v>37616.8</v>
      </c>
      <c r="K10" s="52">
        <f t="shared" si="3"/>
        <v>1504.672</v>
      </c>
      <c r="L10" s="52">
        <f t="shared" si="4"/>
        <v>1504.672</v>
      </c>
      <c r="M10" s="52">
        <v>1504.672</v>
      </c>
      <c r="N10" s="39"/>
      <c r="O10" s="39"/>
      <c r="P10" s="39"/>
      <c r="Q10" s="39"/>
      <c r="R10" s="39"/>
      <c r="S10" s="64"/>
      <c r="T10" s="39"/>
      <c r="U10" s="39"/>
      <c r="V10" s="18" t="s">
        <v>57</v>
      </c>
      <c r="W10" s="18" t="s">
        <v>58</v>
      </c>
      <c r="X10" s="20" t="s">
        <v>59</v>
      </c>
      <c r="Y10" s="18"/>
    </row>
    <row r="11" s="3" customFormat="1" ht="163" customHeight="1" spans="1:25">
      <c r="A11" s="17">
        <v>5</v>
      </c>
      <c r="B11" s="17" t="s">
        <v>60</v>
      </c>
      <c r="C11" s="18" t="s">
        <v>61</v>
      </c>
      <c r="D11" s="17" t="s">
        <v>32</v>
      </c>
      <c r="E11" s="17" t="s">
        <v>33</v>
      </c>
      <c r="F11" s="17" t="s">
        <v>34</v>
      </c>
      <c r="G11" s="20" t="s">
        <v>62</v>
      </c>
      <c r="H11" s="20" t="s">
        <v>63</v>
      </c>
      <c r="I11" s="18" t="s">
        <v>37</v>
      </c>
      <c r="J11" s="18">
        <v>172.7</v>
      </c>
      <c r="K11" s="52">
        <f t="shared" si="3"/>
        <v>17.27</v>
      </c>
      <c r="L11" s="52">
        <f t="shared" si="4"/>
        <v>17.27</v>
      </c>
      <c r="M11" s="52">
        <v>17.27</v>
      </c>
      <c r="N11" s="39"/>
      <c r="O11" s="39"/>
      <c r="P11" s="39"/>
      <c r="Q11" s="39"/>
      <c r="R11" s="39"/>
      <c r="S11" s="39"/>
      <c r="T11" s="39"/>
      <c r="U11" s="39"/>
      <c r="V11" s="20" t="s">
        <v>57</v>
      </c>
      <c r="W11" s="20" t="s">
        <v>58</v>
      </c>
      <c r="X11" s="20" t="s">
        <v>64</v>
      </c>
      <c r="Y11" s="18"/>
    </row>
    <row r="12" s="3" customFormat="1" ht="409" customHeight="1" spans="1:25">
      <c r="A12" s="17">
        <v>6</v>
      </c>
      <c r="B12" s="17" t="s">
        <v>65</v>
      </c>
      <c r="C12" s="18" t="s">
        <v>66</v>
      </c>
      <c r="D12" s="17" t="s">
        <v>32</v>
      </c>
      <c r="E12" s="17" t="s">
        <v>67</v>
      </c>
      <c r="F12" s="17" t="s">
        <v>34</v>
      </c>
      <c r="G12" s="21" t="s">
        <v>68</v>
      </c>
      <c r="H12" s="25" t="s">
        <v>69</v>
      </c>
      <c r="I12" s="18" t="s">
        <v>70</v>
      </c>
      <c r="J12" s="18">
        <v>36127</v>
      </c>
      <c r="K12" s="39">
        <f t="shared" si="3"/>
        <v>469.651</v>
      </c>
      <c r="L12" s="39">
        <f t="shared" si="4"/>
        <v>469.651</v>
      </c>
      <c r="M12" s="39">
        <v>469.651</v>
      </c>
      <c r="N12" s="39"/>
      <c r="O12" s="39"/>
      <c r="P12" s="39"/>
      <c r="Q12" s="39"/>
      <c r="R12" s="39"/>
      <c r="S12" s="39"/>
      <c r="T12" s="39"/>
      <c r="U12" s="39"/>
      <c r="V12" s="18" t="s">
        <v>71</v>
      </c>
      <c r="W12" s="18" t="s">
        <v>72</v>
      </c>
      <c r="X12" s="20" t="s">
        <v>73</v>
      </c>
      <c r="Y12" s="18"/>
    </row>
    <row r="13" s="3" customFormat="1" ht="409" customHeight="1" spans="1:25">
      <c r="A13" s="17">
        <v>7</v>
      </c>
      <c r="B13" s="17" t="s">
        <v>74</v>
      </c>
      <c r="C13" s="18" t="s">
        <v>75</v>
      </c>
      <c r="D13" s="17" t="s">
        <v>32</v>
      </c>
      <c r="E13" s="17" t="s">
        <v>33</v>
      </c>
      <c r="F13" s="17" t="s">
        <v>34</v>
      </c>
      <c r="G13" s="26" t="s">
        <v>76</v>
      </c>
      <c r="H13" s="27" t="s">
        <v>77</v>
      </c>
      <c r="I13" s="18" t="s">
        <v>37</v>
      </c>
      <c r="J13" s="18">
        <v>66166.4</v>
      </c>
      <c r="K13" s="52">
        <f t="shared" si="3"/>
        <v>4888.23</v>
      </c>
      <c r="L13" s="52">
        <f t="shared" si="4"/>
        <v>4888.23</v>
      </c>
      <c r="M13" s="52">
        <v>4888.23</v>
      </c>
      <c r="N13" s="39"/>
      <c r="O13" s="39"/>
      <c r="P13" s="39"/>
      <c r="Q13" s="39"/>
      <c r="R13" s="39"/>
      <c r="S13" s="39"/>
      <c r="T13" s="39"/>
      <c r="U13" s="39"/>
      <c r="V13" s="18" t="s">
        <v>46</v>
      </c>
      <c r="W13" s="18" t="s">
        <v>78</v>
      </c>
      <c r="X13" s="18" t="s">
        <v>79</v>
      </c>
      <c r="Y13" s="18"/>
    </row>
    <row r="14" s="4" customFormat="1" ht="300" customHeight="1" spans="1:25">
      <c r="A14" s="17">
        <v>8</v>
      </c>
      <c r="B14" s="17" t="s">
        <v>80</v>
      </c>
      <c r="C14" s="18" t="s">
        <v>81</v>
      </c>
      <c r="D14" s="17" t="s">
        <v>32</v>
      </c>
      <c r="E14" s="17" t="s">
        <v>33</v>
      </c>
      <c r="F14" s="17" t="s">
        <v>34</v>
      </c>
      <c r="G14" s="23" t="s">
        <v>82</v>
      </c>
      <c r="H14" s="20" t="s">
        <v>83</v>
      </c>
      <c r="I14" s="18" t="s">
        <v>37</v>
      </c>
      <c r="J14" s="18">
        <v>3944.1</v>
      </c>
      <c r="K14" s="52">
        <f t="shared" si="3"/>
        <v>157.764</v>
      </c>
      <c r="L14" s="52">
        <f t="shared" si="4"/>
        <v>157.764</v>
      </c>
      <c r="M14" s="52">
        <v>157.764</v>
      </c>
      <c r="N14" s="39"/>
      <c r="O14" s="39"/>
      <c r="P14" s="39"/>
      <c r="Q14" s="39"/>
      <c r="R14" s="39"/>
      <c r="S14" s="39"/>
      <c r="T14" s="39"/>
      <c r="U14" s="39"/>
      <c r="V14" s="18" t="s">
        <v>46</v>
      </c>
      <c r="W14" s="18" t="s">
        <v>78</v>
      </c>
      <c r="X14" s="18" t="s">
        <v>79</v>
      </c>
      <c r="Y14" s="18"/>
    </row>
    <row r="15" s="3" customFormat="1" ht="159" customHeight="1" spans="1:25">
      <c r="A15" s="17">
        <v>9</v>
      </c>
      <c r="B15" s="17" t="s">
        <v>84</v>
      </c>
      <c r="C15" s="28" t="s">
        <v>85</v>
      </c>
      <c r="D15" s="17" t="s">
        <v>32</v>
      </c>
      <c r="E15" s="17" t="s">
        <v>86</v>
      </c>
      <c r="F15" s="17" t="s">
        <v>34</v>
      </c>
      <c r="G15" s="23" t="s">
        <v>87</v>
      </c>
      <c r="H15" s="29" t="s">
        <v>88</v>
      </c>
      <c r="I15" s="18" t="s">
        <v>89</v>
      </c>
      <c r="J15" s="18">
        <v>1</v>
      </c>
      <c r="K15" s="39">
        <f t="shared" si="3"/>
        <v>1250</v>
      </c>
      <c r="L15" s="39">
        <f t="shared" si="4"/>
        <v>1250</v>
      </c>
      <c r="M15" s="39">
        <v>1250</v>
      </c>
      <c r="N15" s="39"/>
      <c r="O15" s="39"/>
      <c r="P15" s="39"/>
      <c r="Q15" s="39"/>
      <c r="R15" s="39"/>
      <c r="S15" s="39"/>
      <c r="T15" s="39"/>
      <c r="U15" s="39"/>
      <c r="V15" s="17" t="s">
        <v>90</v>
      </c>
      <c r="W15" s="17" t="s">
        <v>91</v>
      </c>
      <c r="X15" s="23" t="s">
        <v>92</v>
      </c>
      <c r="Y15" s="18"/>
    </row>
    <row r="16" s="3" customFormat="1" ht="114" customHeight="1" spans="1:25">
      <c r="A16" s="17">
        <v>10</v>
      </c>
      <c r="B16" s="17" t="s">
        <v>93</v>
      </c>
      <c r="C16" s="18" t="s">
        <v>94</v>
      </c>
      <c r="D16" s="17" t="s">
        <v>32</v>
      </c>
      <c r="E16" s="17" t="s">
        <v>86</v>
      </c>
      <c r="F16" s="17" t="s">
        <v>34</v>
      </c>
      <c r="G16" s="20" t="s">
        <v>95</v>
      </c>
      <c r="H16" s="20" t="s">
        <v>96</v>
      </c>
      <c r="I16" s="18" t="s">
        <v>89</v>
      </c>
      <c r="J16" s="18">
        <v>1</v>
      </c>
      <c r="K16" s="39">
        <f t="shared" si="3"/>
        <v>630</v>
      </c>
      <c r="L16" s="39">
        <f t="shared" si="4"/>
        <v>630</v>
      </c>
      <c r="M16" s="39">
        <v>630</v>
      </c>
      <c r="N16" s="39"/>
      <c r="O16" s="39"/>
      <c r="P16" s="39"/>
      <c r="Q16" s="39"/>
      <c r="R16" s="39"/>
      <c r="S16" s="39"/>
      <c r="T16" s="39"/>
      <c r="U16" s="39"/>
      <c r="V16" s="17" t="s">
        <v>97</v>
      </c>
      <c r="W16" s="17" t="s">
        <v>98</v>
      </c>
      <c r="X16" s="23" t="s">
        <v>99</v>
      </c>
      <c r="Y16" s="18"/>
    </row>
    <row r="17" s="3" customFormat="1" ht="121" customHeight="1" spans="1:25">
      <c r="A17" s="17">
        <v>11</v>
      </c>
      <c r="B17" s="17" t="s">
        <v>100</v>
      </c>
      <c r="C17" s="18" t="s">
        <v>101</v>
      </c>
      <c r="D17" s="20" t="s">
        <v>32</v>
      </c>
      <c r="E17" s="20" t="s">
        <v>86</v>
      </c>
      <c r="F17" s="20" t="s">
        <v>34</v>
      </c>
      <c r="G17" s="20" t="s">
        <v>102</v>
      </c>
      <c r="H17" s="20" t="s">
        <v>103</v>
      </c>
      <c r="I17" s="18" t="s">
        <v>89</v>
      </c>
      <c r="J17" s="18">
        <v>1</v>
      </c>
      <c r="K17" s="52">
        <f t="shared" si="3"/>
        <v>700</v>
      </c>
      <c r="L17" s="52">
        <f t="shared" si="4"/>
        <v>700</v>
      </c>
      <c r="M17" s="39">
        <v>700</v>
      </c>
      <c r="N17" s="39"/>
      <c r="O17" s="39"/>
      <c r="P17" s="39"/>
      <c r="Q17" s="39"/>
      <c r="R17" s="39"/>
      <c r="S17" s="39"/>
      <c r="T17" s="39"/>
      <c r="U17" s="39"/>
      <c r="V17" s="17" t="s">
        <v>104</v>
      </c>
      <c r="W17" s="17" t="s">
        <v>105</v>
      </c>
      <c r="X17" s="23" t="s">
        <v>99</v>
      </c>
      <c r="Y17" s="18"/>
    </row>
    <row r="18" customFormat="1" ht="108" customHeight="1" spans="1:25">
      <c r="A18" s="17">
        <v>12</v>
      </c>
      <c r="B18" s="17" t="s">
        <v>106</v>
      </c>
      <c r="C18" s="17" t="s">
        <v>107</v>
      </c>
      <c r="D18" s="17" t="s">
        <v>32</v>
      </c>
      <c r="E18" s="20" t="s">
        <v>86</v>
      </c>
      <c r="F18" s="17" t="s">
        <v>34</v>
      </c>
      <c r="G18" s="23" t="s">
        <v>108</v>
      </c>
      <c r="H18" s="23" t="s">
        <v>109</v>
      </c>
      <c r="I18" s="53" t="s">
        <v>110</v>
      </c>
      <c r="J18" s="53">
        <v>4965</v>
      </c>
      <c r="K18" s="54">
        <f t="shared" si="3"/>
        <v>1750</v>
      </c>
      <c r="L18" s="54">
        <f t="shared" si="4"/>
        <v>1750</v>
      </c>
      <c r="M18" s="17">
        <v>1750</v>
      </c>
      <c r="N18" s="54"/>
      <c r="O18" s="54"/>
      <c r="P18" s="54"/>
      <c r="Q18" s="54"/>
      <c r="R18" s="54"/>
      <c r="S18" s="54"/>
      <c r="T18" s="54"/>
      <c r="U18" s="54"/>
      <c r="V18" s="18" t="s">
        <v>111</v>
      </c>
      <c r="W18" s="17" t="s">
        <v>112</v>
      </c>
      <c r="X18" s="23" t="s">
        <v>92</v>
      </c>
      <c r="Y18" s="53"/>
    </row>
    <row r="19" s="3" customFormat="1" ht="139" customHeight="1" spans="1:25">
      <c r="A19" s="17">
        <v>13</v>
      </c>
      <c r="B19" s="17" t="s">
        <v>113</v>
      </c>
      <c r="C19" s="17" t="s">
        <v>114</v>
      </c>
      <c r="D19" s="17" t="s">
        <v>32</v>
      </c>
      <c r="E19" s="17" t="s">
        <v>115</v>
      </c>
      <c r="F19" s="17" t="s">
        <v>34</v>
      </c>
      <c r="G19" s="20" t="s">
        <v>116</v>
      </c>
      <c r="H19" s="23" t="s">
        <v>117</v>
      </c>
      <c r="I19" s="18" t="s">
        <v>118</v>
      </c>
      <c r="J19" s="18">
        <v>3</v>
      </c>
      <c r="K19" s="17">
        <f>L19+S19+T19+U19</f>
        <v>518.9201</v>
      </c>
      <c r="L19" s="17">
        <f>M19+N19+O19</f>
        <v>518.9201</v>
      </c>
      <c r="M19" s="17">
        <v>518.9201</v>
      </c>
      <c r="N19" s="39"/>
      <c r="O19" s="39"/>
      <c r="P19" s="39"/>
      <c r="Q19" s="39"/>
      <c r="R19" s="39"/>
      <c r="S19" s="39"/>
      <c r="T19" s="39"/>
      <c r="U19" s="39"/>
      <c r="V19" s="17" t="s">
        <v>119</v>
      </c>
      <c r="W19" s="17" t="s">
        <v>120</v>
      </c>
      <c r="X19" s="23" t="s">
        <v>121</v>
      </c>
      <c r="Y19" s="18"/>
    </row>
    <row r="20" s="3" customFormat="1" ht="196" customHeight="1" spans="1:25">
      <c r="A20" s="17">
        <v>14</v>
      </c>
      <c r="B20" s="17" t="s">
        <v>122</v>
      </c>
      <c r="C20" s="18" t="s">
        <v>123</v>
      </c>
      <c r="D20" s="17" t="s">
        <v>32</v>
      </c>
      <c r="E20" s="17" t="s">
        <v>124</v>
      </c>
      <c r="F20" s="17" t="s">
        <v>34</v>
      </c>
      <c r="G20" s="20" t="s">
        <v>125</v>
      </c>
      <c r="H20" s="20" t="s">
        <v>126</v>
      </c>
      <c r="I20" s="18" t="s">
        <v>127</v>
      </c>
      <c r="J20" s="18">
        <v>237.09</v>
      </c>
      <c r="K20" s="39">
        <f t="shared" ref="K20:K26" si="5">L20</f>
        <v>30821.57</v>
      </c>
      <c r="L20" s="39">
        <f t="shared" ref="L20:L26" si="6">M20</f>
        <v>30821.57</v>
      </c>
      <c r="M20" s="39">
        <v>30821.57</v>
      </c>
      <c r="N20" s="39"/>
      <c r="O20" s="39"/>
      <c r="P20" s="39"/>
      <c r="Q20" s="39"/>
      <c r="R20" s="39"/>
      <c r="S20" s="39"/>
      <c r="T20" s="39"/>
      <c r="U20" s="39"/>
      <c r="V20" s="20" t="s">
        <v>128</v>
      </c>
      <c r="W20" s="20" t="s">
        <v>129</v>
      </c>
      <c r="X20" s="20" t="s">
        <v>130</v>
      </c>
      <c r="Y20" s="18"/>
    </row>
    <row r="21" s="3" customFormat="1" ht="181" customHeight="1" spans="1:25">
      <c r="A21" s="17">
        <v>15</v>
      </c>
      <c r="B21" s="17" t="s">
        <v>131</v>
      </c>
      <c r="C21" s="18" t="s">
        <v>132</v>
      </c>
      <c r="D21" s="17" t="s">
        <v>32</v>
      </c>
      <c r="E21" s="20" t="s">
        <v>133</v>
      </c>
      <c r="F21" s="20" t="s">
        <v>34</v>
      </c>
      <c r="G21" s="20" t="s">
        <v>134</v>
      </c>
      <c r="H21" s="20" t="s">
        <v>135</v>
      </c>
      <c r="I21" s="18" t="s">
        <v>37</v>
      </c>
      <c r="J21" s="18">
        <v>10000</v>
      </c>
      <c r="K21" s="39">
        <f>M21</f>
        <v>1860</v>
      </c>
      <c r="L21" s="39">
        <f t="shared" si="6"/>
        <v>1860</v>
      </c>
      <c r="M21" s="39">
        <v>1860</v>
      </c>
      <c r="N21" s="39"/>
      <c r="O21" s="39"/>
      <c r="P21" s="39"/>
      <c r="Q21" s="39"/>
      <c r="R21" s="39"/>
      <c r="S21" s="39"/>
      <c r="T21" s="39"/>
      <c r="U21" s="39"/>
      <c r="V21" s="20" t="s">
        <v>136</v>
      </c>
      <c r="W21" s="20" t="s">
        <v>137</v>
      </c>
      <c r="X21" s="23" t="s">
        <v>138</v>
      </c>
      <c r="Y21" s="18"/>
    </row>
    <row r="22" s="3" customFormat="1" ht="178" customHeight="1" spans="1:25">
      <c r="A22" s="17">
        <v>16</v>
      </c>
      <c r="B22" s="17" t="s">
        <v>139</v>
      </c>
      <c r="C22" s="18" t="s">
        <v>140</v>
      </c>
      <c r="D22" s="17" t="s">
        <v>32</v>
      </c>
      <c r="E22" s="20" t="s">
        <v>133</v>
      </c>
      <c r="F22" s="20" t="s">
        <v>34</v>
      </c>
      <c r="G22" s="20" t="s">
        <v>134</v>
      </c>
      <c r="H22" s="20" t="s">
        <v>141</v>
      </c>
      <c r="I22" s="18" t="s">
        <v>37</v>
      </c>
      <c r="J22" s="18">
        <v>10000</v>
      </c>
      <c r="K22" s="39">
        <f t="shared" si="5"/>
        <v>250</v>
      </c>
      <c r="L22" s="39">
        <f t="shared" si="6"/>
        <v>250</v>
      </c>
      <c r="M22" s="39">
        <v>250</v>
      </c>
      <c r="N22" s="39"/>
      <c r="O22" s="39"/>
      <c r="P22" s="39"/>
      <c r="Q22" s="39"/>
      <c r="R22" s="39"/>
      <c r="S22" s="39"/>
      <c r="T22" s="39"/>
      <c r="U22" s="39"/>
      <c r="V22" s="20" t="s">
        <v>136</v>
      </c>
      <c r="W22" s="20" t="s">
        <v>137</v>
      </c>
      <c r="X22" s="20" t="s">
        <v>142</v>
      </c>
      <c r="Y22" s="18"/>
    </row>
    <row r="23" s="3" customFormat="1" ht="105" customHeight="1" spans="1:25">
      <c r="A23" s="17">
        <v>17</v>
      </c>
      <c r="B23" s="17" t="s">
        <v>143</v>
      </c>
      <c r="C23" s="18" t="s">
        <v>144</v>
      </c>
      <c r="D23" s="17" t="s">
        <v>32</v>
      </c>
      <c r="E23" s="17" t="s">
        <v>33</v>
      </c>
      <c r="F23" s="17" t="s">
        <v>34</v>
      </c>
      <c r="G23" s="20" t="s">
        <v>145</v>
      </c>
      <c r="H23" s="20" t="s">
        <v>146</v>
      </c>
      <c r="I23" s="18" t="s">
        <v>89</v>
      </c>
      <c r="J23" s="18">
        <v>103</v>
      </c>
      <c r="K23" s="18">
        <f t="shared" si="5"/>
        <v>3090</v>
      </c>
      <c r="L23" s="18">
        <f t="shared" si="6"/>
        <v>3090</v>
      </c>
      <c r="M23" s="18">
        <v>3090</v>
      </c>
      <c r="N23" s="39"/>
      <c r="O23" s="39"/>
      <c r="P23" s="39"/>
      <c r="Q23" s="39"/>
      <c r="R23" s="39"/>
      <c r="S23" s="39"/>
      <c r="T23" s="39"/>
      <c r="U23" s="39"/>
      <c r="V23" s="20" t="s">
        <v>147</v>
      </c>
      <c r="W23" s="20" t="s">
        <v>148</v>
      </c>
      <c r="X23" s="20" t="s">
        <v>149</v>
      </c>
      <c r="Y23" s="18"/>
    </row>
    <row r="24" s="3" customFormat="1" ht="124" customHeight="1" spans="1:25">
      <c r="A24" s="17">
        <v>18</v>
      </c>
      <c r="B24" s="17" t="s">
        <v>150</v>
      </c>
      <c r="C24" s="18" t="s">
        <v>151</v>
      </c>
      <c r="D24" s="20" t="s">
        <v>32</v>
      </c>
      <c r="E24" s="20" t="s">
        <v>152</v>
      </c>
      <c r="F24" s="20" t="s">
        <v>34</v>
      </c>
      <c r="G24" s="20" t="s">
        <v>153</v>
      </c>
      <c r="H24" s="29" t="s">
        <v>154</v>
      </c>
      <c r="I24" s="18" t="s">
        <v>155</v>
      </c>
      <c r="J24" s="18">
        <v>12853</v>
      </c>
      <c r="K24" s="39">
        <f t="shared" si="5"/>
        <v>2500</v>
      </c>
      <c r="L24" s="39">
        <f t="shared" si="6"/>
        <v>2500</v>
      </c>
      <c r="M24" s="39">
        <v>2500</v>
      </c>
      <c r="N24" s="39"/>
      <c r="O24" s="39"/>
      <c r="P24" s="39"/>
      <c r="Q24" s="39"/>
      <c r="R24" s="39"/>
      <c r="S24" s="39"/>
      <c r="T24" s="39"/>
      <c r="U24" s="39"/>
      <c r="V24" s="20" t="s">
        <v>156</v>
      </c>
      <c r="W24" s="20" t="s">
        <v>157</v>
      </c>
      <c r="X24" s="20" t="s">
        <v>158</v>
      </c>
      <c r="Y24" s="18"/>
    </row>
    <row r="25" s="3" customFormat="1" ht="102" customHeight="1" spans="1:25">
      <c r="A25" s="17">
        <v>19</v>
      </c>
      <c r="B25" s="17" t="s">
        <v>159</v>
      </c>
      <c r="C25" s="18" t="s">
        <v>160</v>
      </c>
      <c r="D25" s="20" t="s">
        <v>32</v>
      </c>
      <c r="E25" s="20" t="s">
        <v>161</v>
      </c>
      <c r="F25" s="20" t="s">
        <v>34</v>
      </c>
      <c r="G25" s="20" t="s">
        <v>162</v>
      </c>
      <c r="H25" s="20" t="s">
        <v>163</v>
      </c>
      <c r="I25" s="18" t="s">
        <v>89</v>
      </c>
      <c r="J25" s="18">
        <v>1</v>
      </c>
      <c r="K25" s="39">
        <f t="shared" si="5"/>
        <v>1200</v>
      </c>
      <c r="L25" s="39">
        <f t="shared" si="6"/>
        <v>1200</v>
      </c>
      <c r="M25" s="39">
        <v>1200</v>
      </c>
      <c r="N25" s="39"/>
      <c r="O25" s="39"/>
      <c r="P25" s="39"/>
      <c r="Q25" s="39"/>
      <c r="R25" s="39"/>
      <c r="S25" s="39"/>
      <c r="T25" s="39"/>
      <c r="U25" s="39"/>
      <c r="V25" s="65" t="s">
        <v>164</v>
      </c>
      <c r="W25" s="17" t="s">
        <v>72</v>
      </c>
      <c r="X25" s="20" t="s">
        <v>165</v>
      </c>
      <c r="Y25" s="18"/>
    </row>
    <row r="26" s="5" customFormat="1" ht="148" customHeight="1" spans="1:25">
      <c r="A26" s="17">
        <v>20</v>
      </c>
      <c r="B26" s="17" t="s">
        <v>166</v>
      </c>
      <c r="C26" s="18" t="s">
        <v>167</v>
      </c>
      <c r="D26" s="20" t="s">
        <v>32</v>
      </c>
      <c r="E26" s="17" t="s">
        <v>33</v>
      </c>
      <c r="F26" s="20" t="s">
        <v>34</v>
      </c>
      <c r="G26" s="20" t="s">
        <v>168</v>
      </c>
      <c r="H26" s="20" t="s">
        <v>169</v>
      </c>
      <c r="I26" s="18" t="s">
        <v>170</v>
      </c>
      <c r="J26" s="18">
        <v>35</v>
      </c>
      <c r="K26" s="39">
        <f t="shared" si="5"/>
        <v>1050</v>
      </c>
      <c r="L26" s="39">
        <f t="shared" si="6"/>
        <v>1050</v>
      </c>
      <c r="M26" s="39">
        <v>1050</v>
      </c>
      <c r="N26" s="39"/>
      <c r="O26" s="39"/>
      <c r="P26" s="39"/>
      <c r="Q26" s="39"/>
      <c r="R26" s="39"/>
      <c r="S26" s="39"/>
      <c r="T26" s="39"/>
      <c r="U26" s="39"/>
      <c r="V26" s="20" t="s">
        <v>171</v>
      </c>
      <c r="W26" s="20" t="s">
        <v>172</v>
      </c>
      <c r="X26" s="20" t="s">
        <v>173</v>
      </c>
      <c r="Y26" s="18"/>
    </row>
    <row r="27" s="3" customFormat="1" ht="358" customHeight="1" spans="1:25">
      <c r="A27" s="17">
        <v>21</v>
      </c>
      <c r="B27" s="17" t="s">
        <v>174</v>
      </c>
      <c r="C27" s="30" t="s">
        <v>175</v>
      </c>
      <c r="D27" s="17" t="s">
        <v>32</v>
      </c>
      <c r="E27" s="17" t="s">
        <v>176</v>
      </c>
      <c r="F27" s="17" t="s">
        <v>34</v>
      </c>
      <c r="G27" s="31" t="s">
        <v>177</v>
      </c>
      <c r="H27" s="29" t="s">
        <v>178</v>
      </c>
      <c r="I27" s="18" t="s">
        <v>127</v>
      </c>
      <c r="J27" s="18">
        <v>67.508</v>
      </c>
      <c r="K27" s="17">
        <f t="shared" ref="K27:K29" si="7">L27+S27+T27+U27</f>
        <v>6058.9</v>
      </c>
      <c r="L27" s="17">
        <f t="shared" ref="L27:L29" si="8">M27+N27+O27</f>
        <v>6058.9</v>
      </c>
      <c r="M27" s="55">
        <v>1579.9</v>
      </c>
      <c r="N27" s="56">
        <v>4479</v>
      </c>
      <c r="O27" s="56"/>
      <c r="P27" s="56"/>
      <c r="Q27" s="56"/>
      <c r="R27" s="56"/>
      <c r="S27" s="17"/>
      <c r="T27" s="17"/>
      <c r="U27" s="17"/>
      <c r="V27" s="17" t="s">
        <v>179</v>
      </c>
      <c r="W27" s="17" t="s">
        <v>180</v>
      </c>
      <c r="X27" s="23" t="s">
        <v>181</v>
      </c>
      <c r="Y27" s="18"/>
    </row>
    <row r="28" s="3" customFormat="1" ht="90" customHeight="1" spans="1:25">
      <c r="A28" s="17">
        <v>22</v>
      </c>
      <c r="B28" s="17" t="s">
        <v>182</v>
      </c>
      <c r="C28" s="18" t="s">
        <v>183</v>
      </c>
      <c r="D28" s="17" t="s">
        <v>32</v>
      </c>
      <c r="E28" s="18" t="s">
        <v>184</v>
      </c>
      <c r="F28" s="17" t="s">
        <v>34</v>
      </c>
      <c r="G28" s="31" t="s">
        <v>185</v>
      </c>
      <c r="H28" s="32" t="s">
        <v>186</v>
      </c>
      <c r="I28" s="18" t="s">
        <v>89</v>
      </c>
      <c r="J28" s="18">
        <v>1</v>
      </c>
      <c r="K28" s="17">
        <f t="shared" si="7"/>
        <v>500</v>
      </c>
      <c r="L28" s="17">
        <f t="shared" si="8"/>
        <v>500</v>
      </c>
      <c r="M28" s="39">
        <v>500</v>
      </c>
      <c r="N28" s="39"/>
      <c r="O28" s="39"/>
      <c r="P28" s="39"/>
      <c r="Q28" s="39"/>
      <c r="R28" s="39"/>
      <c r="S28" s="39"/>
      <c r="T28" s="39"/>
      <c r="U28" s="39"/>
      <c r="V28" s="17" t="s">
        <v>187</v>
      </c>
      <c r="W28" s="17" t="s">
        <v>188</v>
      </c>
      <c r="X28" s="66" t="s">
        <v>189</v>
      </c>
      <c r="Y28" s="18"/>
    </row>
    <row r="29" s="3" customFormat="1" ht="112.5" spans="1:25">
      <c r="A29" s="17">
        <v>23</v>
      </c>
      <c r="B29" s="17" t="s">
        <v>190</v>
      </c>
      <c r="C29" s="17" t="s">
        <v>191</v>
      </c>
      <c r="D29" s="17" t="s">
        <v>32</v>
      </c>
      <c r="E29" s="17" t="s">
        <v>192</v>
      </c>
      <c r="F29" s="17" t="s">
        <v>34</v>
      </c>
      <c r="G29" s="20" t="s">
        <v>193</v>
      </c>
      <c r="H29" s="20" t="s">
        <v>194</v>
      </c>
      <c r="I29" s="18" t="s">
        <v>127</v>
      </c>
      <c r="J29" s="18">
        <v>5.9</v>
      </c>
      <c r="K29" s="17">
        <f t="shared" si="7"/>
        <v>500</v>
      </c>
      <c r="L29" s="17">
        <f t="shared" si="8"/>
        <v>500</v>
      </c>
      <c r="M29" s="52">
        <v>500</v>
      </c>
      <c r="N29" s="39"/>
      <c r="O29" s="39"/>
      <c r="P29" s="39"/>
      <c r="Q29" s="39"/>
      <c r="R29" s="39"/>
      <c r="S29" s="39"/>
      <c r="T29" s="39"/>
      <c r="U29" s="39"/>
      <c r="V29" s="17" t="s">
        <v>195</v>
      </c>
      <c r="W29" s="17" t="s">
        <v>196</v>
      </c>
      <c r="X29" s="18" t="s">
        <v>197</v>
      </c>
      <c r="Y29" s="18"/>
    </row>
    <row r="30" s="3" customFormat="1" customHeight="1" spans="1:25">
      <c r="A30" s="15" t="s">
        <v>198</v>
      </c>
      <c r="B30" s="15"/>
      <c r="C30" s="33" t="s">
        <v>199</v>
      </c>
      <c r="D30" s="33"/>
      <c r="E30" s="33"/>
      <c r="F30" s="33"/>
      <c r="G30" s="33"/>
      <c r="H30" s="33"/>
      <c r="I30" s="33"/>
      <c r="J30" s="33"/>
      <c r="K30" s="57">
        <f t="shared" ref="K30:M30" si="9">SUM(K31:K45)</f>
        <v>69723.675</v>
      </c>
      <c r="L30" s="57">
        <f t="shared" si="9"/>
        <v>66723.675</v>
      </c>
      <c r="M30" s="57">
        <f t="shared" si="9"/>
        <v>66723.675</v>
      </c>
      <c r="N30" s="14">
        <f t="shared" ref="M30:U30" si="10">SUM(N31:N44)</f>
        <v>0</v>
      </c>
      <c r="O30" s="14">
        <f t="shared" si="10"/>
        <v>0</v>
      </c>
      <c r="P30" s="14">
        <f t="shared" si="10"/>
        <v>0</v>
      </c>
      <c r="Q30" s="14">
        <f t="shared" si="10"/>
        <v>0</v>
      </c>
      <c r="R30" s="14">
        <f t="shared" si="10"/>
        <v>0</v>
      </c>
      <c r="S30" s="14">
        <f t="shared" si="10"/>
        <v>0</v>
      </c>
      <c r="T30" s="14">
        <f t="shared" si="10"/>
        <v>0</v>
      </c>
      <c r="U30" s="14">
        <f t="shared" si="10"/>
        <v>3000</v>
      </c>
      <c r="V30" s="33"/>
      <c r="W30" s="33"/>
      <c r="X30" s="33"/>
      <c r="Y30" s="33"/>
    </row>
    <row r="31" customFormat="1" ht="237" customHeight="1" spans="1:25">
      <c r="A31" s="17">
        <v>24</v>
      </c>
      <c r="B31" s="17" t="s">
        <v>200</v>
      </c>
      <c r="C31" s="17" t="s">
        <v>201</v>
      </c>
      <c r="D31" s="17" t="s">
        <v>199</v>
      </c>
      <c r="E31" s="28" t="s">
        <v>192</v>
      </c>
      <c r="F31" s="17" t="s">
        <v>34</v>
      </c>
      <c r="G31" s="23" t="s">
        <v>202</v>
      </c>
      <c r="H31" s="23" t="s">
        <v>203</v>
      </c>
      <c r="I31" s="17" t="s">
        <v>127</v>
      </c>
      <c r="J31" s="17">
        <v>41.33</v>
      </c>
      <c r="K31" s="17">
        <f t="shared" ref="K31:K43" si="11">L31</f>
        <v>3400</v>
      </c>
      <c r="L31" s="54">
        <f t="shared" ref="L31:L45" si="12">M31</f>
        <v>3400</v>
      </c>
      <c r="M31" s="17">
        <v>3400</v>
      </c>
      <c r="N31" s="56"/>
      <c r="O31" s="56"/>
      <c r="P31" s="56"/>
      <c r="Q31" s="56"/>
      <c r="R31" s="56"/>
      <c r="S31" s="54"/>
      <c r="T31" s="54"/>
      <c r="U31" s="54"/>
      <c r="V31" s="17" t="s">
        <v>195</v>
      </c>
      <c r="W31" s="17" t="s">
        <v>196</v>
      </c>
      <c r="X31" s="18" t="s">
        <v>204</v>
      </c>
      <c r="Y31" s="53"/>
    </row>
    <row r="32" customFormat="1" ht="325" customHeight="1" spans="1:25">
      <c r="A32" s="17">
        <v>25</v>
      </c>
      <c r="B32" s="17" t="s">
        <v>205</v>
      </c>
      <c r="C32" s="17" t="s">
        <v>206</v>
      </c>
      <c r="D32" s="17" t="s">
        <v>199</v>
      </c>
      <c r="E32" s="28" t="s">
        <v>192</v>
      </c>
      <c r="F32" s="17" t="s">
        <v>34</v>
      </c>
      <c r="G32" s="21" t="s">
        <v>207</v>
      </c>
      <c r="H32" s="34" t="s">
        <v>208</v>
      </c>
      <c r="I32" s="17" t="s">
        <v>127</v>
      </c>
      <c r="J32" s="17">
        <v>129.23</v>
      </c>
      <c r="K32" s="17">
        <f t="shared" si="11"/>
        <v>8500</v>
      </c>
      <c r="L32" s="54">
        <f t="shared" si="12"/>
        <v>8500</v>
      </c>
      <c r="M32" s="55">
        <v>8500</v>
      </c>
      <c r="N32" s="56"/>
      <c r="O32" s="56"/>
      <c r="P32" s="56"/>
      <c r="Q32" s="56"/>
      <c r="R32" s="56"/>
      <c r="S32" s="54"/>
      <c r="T32" s="54"/>
      <c r="U32" s="54"/>
      <c r="V32" s="17" t="s">
        <v>195</v>
      </c>
      <c r="W32" s="17" t="s">
        <v>196</v>
      </c>
      <c r="X32" s="18" t="s">
        <v>209</v>
      </c>
      <c r="Y32" s="53"/>
    </row>
    <row r="33" customFormat="1" ht="228" customHeight="1" spans="1:25">
      <c r="A33" s="17">
        <v>26</v>
      </c>
      <c r="B33" s="17" t="s">
        <v>210</v>
      </c>
      <c r="C33" s="17" t="s">
        <v>211</v>
      </c>
      <c r="D33" s="17" t="s">
        <v>199</v>
      </c>
      <c r="E33" s="35" t="s">
        <v>212</v>
      </c>
      <c r="F33" s="18" t="s">
        <v>213</v>
      </c>
      <c r="G33" s="35" t="s">
        <v>214</v>
      </c>
      <c r="H33" s="35" t="s">
        <v>215</v>
      </c>
      <c r="I33" s="18" t="s">
        <v>110</v>
      </c>
      <c r="J33" s="18">
        <v>269500</v>
      </c>
      <c r="K33" s="17">
        <f t="shared" si="11"/>
        <v>2700</v>
      </c>
      <c r="L33" s="54">
        <f t="shared" si="12"/>
        <v>2700</v>
      </c>
      <c r="M33" s="18">
        <v>2700</v>
      </c>
      <c r="N33" s="56"/>
      <c r="O33" s="56"/>
      <c r="P33" s="56"/>
      <c r="Q33" s="56"/>
      <c r="R33" s="56"/>
      <c r="S33" s="54"/>
      <c r="T33" s="54"/>
      <c r="U33" s="54"/>
      <c r="V33" s="17" t="s">
        <v>195</v>
      </c>
      <c r="W33" s="17" t="s">
        <v>196</v>
      </c>
      <c r="X33" s="18" t="s">
        <v>216</v>
      </c>
      <c r="Y33" s="53"/>
    </row>
    <row r="34" customFormat="1" ht="85" customHeight="1" spans="1:25">
      <c r="A34" s="17">
        <v>27</v>
      </c>
      <c r="B34" s="17" t="s">
        <v>217</v>
      </c>
      <c r="C34" s="17" t="s">
        <v>218</v>
      </c>
      <c r="D34" s="17" t="s">
        <v>199</v>
      </c>
      <c r="E34" s="35" t="s">
        <v>219</v>
      </c>
      <c r="F34" s="18" t="s">
        <v>34</v>
      </c>
      <c r="G34" s="35" t="s">
        <v>220</v>
      </c>
      <c r="H34" s="35" t="s">
        <v>221</v>
      </c>
      <c r="I34" s="18" t="s">
        <v>118</v>
      </c>
      <c r="J34" s="18">
        <v>1</v>
      </c>
      <c r="K34" s="17">
        <f t="shared" si="11"/>
        <v>700</v>
      </c>
      <c r="L34" s="54">
        <f t="shared" si="12"/>
        <v>700</v>
      </c>
      <c r="M34" s="18">
        <v>700</v>
      </c>
      <c r="N34" s="56"/>
      <c r="O34" s="56"/>
      <c r="P34" s="56"/>
      <c r="Q34" s="56"/>
      <c r="R34" s="56"/>
      <c r="S34" s="54"/>
      <c r="T34" s="54"/>
      <c r="U34" s="54"/>
      <c r="V34" s="17" t="s">
        <v>222</v>
      </c>
      <c r="W34" s="17" t="s">
        <v>223</v>
      </c>
      <c r="X34" s="66" t="s">
        <v>224</v>
      </c>
      <c r="Y34" s="53"/>
    </row>
    <row r="35" customFormat="1" ht="75" spans="1:25">
      <c r="A35" s="17">
        <v>28</v>
      </c>
      <c r="B35" s="17" t="s">
        <v>225</v>
      </c>
      <c r="C35" s="17" t="s">
        <v>226</v>
      </c>
      <c r="D35" s="17" t="s">
        <v>199</v>
      </c>
      <c r="E35" s="17" t="s">
        <v>227</v>
      </c>
      <c r="F35" s="17" t="s">
        <v>34</v>
      </c>
      <c r="G35" s="35" t="s">
        <v>134</v>
      </c>
      <c r="H35" s="23" t="s">
        <v>228</v>
      </c>
      <c r="I35" s="18" t="s">
        <v>118</v>
      </c>
      <c r="J35" s="18">
        <v>43</v>
      </c>
      <c r="K35" s="17">
        <f t="shared" si="11"/>
        <v>860</v>
      </c>
      <c r="L35" s="54">
        <f t="shared" si="12"/>
        <v>860</v>
      </c>
      <c r="M35" s="18">
        <v>860</v>
      </c>
      <c r="N35" s="56"/>
      <c r="O35" s="56"/>
      <c r="P35" s="56"/>
      <c r="Q35" s="56"/>
      <c r="R35" s="56"/>
      <c r="S35" s="54"/>
      <c r="T35" s="54"/>
      <c r="U35" s="54"/>
      <c r="V35" s="17" t="s">
        <v>229</v>
      </c>
      <c r="W35" s="17" t="s">
        <v>230</v>
      </c>
      <c r="X35" s="18" t="s">
        <v>231</v>
      </c>
      <c r="Y35" s="53"/>
    </row>
    <row r="36" customFormat="1" ht="87" customHeight="1" spans="1:25">
      <c r="A36" s="17">
        <v>29</v>
      </c>
      <c r="B36" s="17" t="s">
        <v>232</v>
      </c>
      <c r="C36" s="30" t="s">
        <v>233</v>
      </c>
      <c r="D36" s="17" t="s">
        <v>199</v>
      </c>
      <c r="E36" s="17" t="s">
        <v>234</v>
      </c>
      <c r="F36" s="17" t="s">
        <v>34</v>
      </c>
      <c r="G36" s="35" t="s">
        <v>235</v>
      </c>
      <c r="H36" s="36" t="s">
        <v>236</v>
      </c>
      <c r="I36" s="18" t="s">
        <v>118</v>
      </c>
      <c r="J36" s="53">
        <v>1</v>
      </c>
      <c r="K36" s="17">
        <f t="shared" ref="K36:K38" si="13">L36+U36</f>
        <v>5000</v>
      </c>
      <c r="L36" s="54">
        <f t="shared" si="12"/>
        <v>4000</v>
      </c>
      <c r="M36" s="18">
        <v>4000</v>
      </c>
      <c r="N36" s="56"/>
      <c r="O36" s="56"/>
      <c r="P36" s="56"/>
      <c r="Q36" s="56"/>
      <c r="R36" s="56"/>
      <c r="S36" s="54"/>
      <c r="T36" s="54"/>
      <c r="U36" s="54">
        <v>1000</v>
      </c>
      <c r="V36" s="17" t="s">
        <v>237</v>
      </c>
      <c r="W36" s="17" t="s">
        <v>238</v>
      </c>
      <c r="X36" s="18" t="s">
        <v>239</v>
      </c>
      <c r="Y36" s="53"/>
    </row>
    <row r="37" customFormat="1" ht="78" customHeight="1" spans="1:25">
      <c r="A37" s="17">
        <v>30</v>
      </c>
      <c r="B37" s="17" t="s">
        <v>240</v>
      </c>
      <c r="C37" s="17" t="s">
        <v>241</v>
      </c>
      <c r="D37" s="17" t="s">
        <v>199</v>
      </c>
      <c r="E37" s="17" t="s">
        <v>234</v>
      </c>
      <c r="F37" s="17" t="s">
        <v>34</v>
      </c>
      <c r="G37" s="23" t="s">
        <v>242</v>
      </c>
      <c r="H37" s="36" t="s">
        <v>243</v>
      </c>
      <c r="I37" s="18" t="s">
        <v>118</v>
      </c>
      <c r="J37" s="18">
        <v>1</v>
      </c>
      <c r="K37" s="17">
        <f t="shared" si="13"/>
        <v>5000</v>
      </c>
      <c r="L37" s="54">
        <f t="shared" si="12"/>
        <v>4000</v>
      </c>
      <c r="M37" s="18">
        <v>4000</v>
      </c>
      <c r="N37" s="56"/>
      <c r="O37" s="56"/>
      <c r="P37" s="56"/>
      <c r="Q37" s="56"/>
      <c r="R37" s="56"/>
      <c r="S37" s="54"/>
      <c r="T37" s="54"/>
      <c r="U37" s="54">
        <v>1000</v>
      </c>
      <c r="V37" s="17" t="s">
        <v>244</v>
      </c>
      <c r="W37" s="17" t="s">
        <v>238</v>
      </c>
      <c r="X37" s="18" t="s">
        <v>239</v>
      </c>
      <c r="Y37" s="53"/>
    </row>
    <row r="38" customFormat="1" ht="87" customHeight="1" spans="1:25">
      <c r="A38" s="17">
        <v>31</v>
      </c>
      <c r="B38" s="17" t="s">
        <v>245</v>
      </c>
      <c r="C38" s="30" t="s">
        <v>246</v>
      </c>
      <c r="D38" s="17" t="s">
        <v>199</v>
      </c>
      <c r="E38" s="17" t="s">
        <v>234</v>
      </c>
      <c r="F38" s="17" t="s">
        <v>34</v>
      </c>
      <c r="G38" s="35" t="s">
        <v>247</v>
      </c>
      <c r="H38" s="36" t="s">
        <v>248</v>
      </c>
      <c r="I38" s="18" t="s">
        <v>118</v>
      </c>
      <c r="J38" s="53">
        <v>1</v>
      </c>
      <c r="K38" s="17">
        <f t="shared" si="13"/>
        <v>5000</v>
      </c>
      <c r="L38" s="54">
        <f t="shared" si="12"/>
        <v>4000</v>
      </c>
      <c r="M38" s="18">
        <v>4000</v>
      </c>
      <c r="N38" s="56"/>
      <c r="O38" s="56"/>
      <c r="P38" s="56"/>
      <c r="Q38" s="56"/>
      <c r="R38" s="56"/>
      <c r="S38" s="54"/>
      <c r="T38" s="54"/>
      <c r="U38" s="54">
        <v>1000</v>
      </c>
      <c r="V38" s="17" t="s">
        <v>249</v>
      </c>
      <c r="W38" s="17" t="s">
        <v>238</v>
      </c>
      <c r="X38" s="18" t="s">
        <v>239</v>
      </c>
      <c r="Y38" s="53"/>
    </row>
    <row r="39" customFormat="1" ht="258" customHeight="1" spans="1:25">
      <c r="A39" s="17">
        <v>32</v>
      </c>
      <c r="B39" s="17" t="s">
        <v>250</v>
      </c>
      <c r="C39" s="17" t="s">
        <v>251</v>
      </c>
      <c r="D39" s="17" t="s">
        <v>199</v>
      </c>
      <c r="E39" s="17" t="s">
        <v>234</v>
      </c>
      <c r="F39" s="17" t="s">
        <v>34</v>
      </c>
      <c r="G39" s="37" t="s">
        <v>252</v>
      </c>
      <c r="H39" s="23" t="s">
        <v>253</v>
      </c>
      <c r="I39" s="18" t="s">
        <v>118</v>
      </c>
      <c r="J39" s="18">
        <v>12</v>
      </c>
      <c r="K39" s="17">
        <f t="shared" si="11"/>
        <v>14000</v>
      </c>
      <c r="L39" s="54">
        <f t="shared" si="12"/>
        <v>14000</v>
      </c>
      <c r="M39" s="18">
        <v>14000</v>
      </c>
      <c r="N39" s="56"/>
      <c r="O39" s="56"/>
      <c r="P39" s="56"/>
      <c r="Q39" s="56"/>
      <c r="R39" s="56"/>
      <c r="S39" s="54"/>
      <c r="T39" s="54"/>
      <c r="U39" s="54"/>
      <c r="V39" s="17" t="s">
        <v>119</v>
      </c>
      <c r="W39" s="17" t="s">
        <v>120</v>
      </c>
      <c r="X39" s="66" t="s">
        <v>254</v>
      </c>
      <c r="Y39" s="53"/>
    </row>
    <row r="40" customFormat="1" ht="117" customHeight="1" spans="1:25">
      <c r="A40" s="17">
        <v>33</v>
      </c>
      <c r="B40" s="17" t="s">
        <v>255</v>
      </c>
      <c r="C40" s="17" t="s">
        <v>256</v>
      </c>
      <c r="D40" s="17" t="s">
        <v>199</v>
      </c>
      <c r="E40" s="35" t="s">
        <v>257</v>
      </c>
      <c r="F40" s="35" t="s">
        <v>34</v>
      </c>
      <c r="G40" s="38" t="s">
        <v>235</v>
      </c>
      <c r="H40" s="20" t="s">
        <v>258</v>
      </c>
      <c r="I40" s="18" t="s">
        <v>259</v>
      </c>
      <c r="J40" s="53">
        <v>23905</v>
      </c>
      <c r="K40" s="17">
        <f t="shared" si="11"/>
        <v>1287</v>
      </c>
      <c r="L40" s="54">
        <f t="shared" si="12"/>
        <v>1287</v>
      </c>
      <c r="M40" s="18">
        <v>1287</v>
      </c>
      <c r="N40" s="56"/>
      <c r="O40" s="56"/>
      <c r="P40" s="56"/>
      <c r="Q40" s="56"/>
      <c r="R40" s="56"/>
      <c r="S40" s="54"/>
      <c r="T40" s="54"/>
      <c r="U40" s="54"/>
      <c r="V40" s="17" t="s">
        <v>237</v>
      </c>
      <c r="W40" s="17" t="s">
        <v>260</v>
      </c>
      <c r="X40" s="18" t="s">
        <v>224</v>
      </c>
      <c r="Y40" s="53"/>
    </row>
    <row r="41" customFormat="1" ht="112.5" spans="1:25">
      <c r="A41" s="17">
        <v>34</v>
      </c>
      <c r="B41" s="17" t="s">
        <v>261</v>
      </c>
      <c r="C41" s="17" t="s">
        <v>262</v>
      </c>
      <c r="D41" s="17" t="s">
        <v>199</v>
      </c>
      <c r="E41" s="35" t="s">
        <v>192</v>
      </c>
      <c r="F41" s="35" t="s">
        <v>34</v>
      </c>
      <c r="G41" s="38" t="s">
        <v>235</v>
      </c>
      <c r="H41" s="20" t="s">
        <v>263</v>
      </c>
      <c r="I41" s="18" t="s">
        <v>259</v>
      </c>
      <c r="J41" s="58">
        <v>52783.528</v>
      </c>
      <c r="K41" s="17">
        <f t="shared" si="11"/>
        <v>935</v>
      </c>
      <c r="L41" s="54">
        <f t="shared" si="12"/>
        <v>935</v>
      </c>
      <c r="M41" s="54">
        <v>935</v>
      </c>
      <c r="N41" s="56"/>
      <c r="O41" s="56"/>
      <c r="P41" s="56"/>
      <c r="Q41" s="56"/>
      <c r="R41" s="56"/>
      <c r="S41" s="54"/>
      <c r="T41" s="54"/>
      <c r="U41" s="54"/>
      <c r="V41" s="17" t="s">
        <v>237</v>
      </c>
      <c r="W41" s="17" t="s">
        <v>260</v>
      </c>
      <c r="X41" s="18" t="s">
        <v>224</v>
      </c>
      <c r="Y41" s="53"/>
    </row>
    <row r="42" customFormat="1" ht="81" customHeight="1" spans="1:25">
      <c r="A42" s="17">
        <v>35</v>
      </c>
      <c r="B42" s="17" t="s">
        <v>264</v>
      </c>
      <c r="C42" s="17" t="s">
        <v>265</v>
      </c>
      <c r="D42" s="17" t="s">
        <v>199</v>
      </c>
      <c r="E42" s="35" t="s">
        <v>266</v>
      </c>
      <c r="F42" s="35" t="s">
        <v>34</v>
      </c>
      <c r="G42" s="38" t="s">
        <v>267</v>
      </c>
      <c r="H42" s="20" t="s">
        <v>268</v>
      </c>
      <c r="I42" s="18" t="s">
        <v>127</v>
      </c>
      <c r="J42" s="58">
        <v>1282</v>
      </c>
      <c r="K42" s="17">
        <f t="shared" si="11"/>
        <v>13781.5</v>
      </c>
      <c r="L42" s="54">
        <f t="shared" si="12"/>
        <v>13781.5</v>
      </c>
      <c r="M42" s="54">
        <v>13781.5</v>
      </c>
      <c r="N42" s="56"/>
      <c r="O42" s="56"/>
      <c r="P42" s="56"/>
      <c r="Q42" s="56"/>
      <c r="R42" s="56"/>
      <c r="S42" s="54"/>
      <c r="T42" s="54"/>
      <c r="U42" s="54"/>
      <c r="V42" s="17" t="s">
        <v>128</v>
      </c>
      <c r="W42" s="17" t="s">
        <v>129</v>
      </c>
      <c r="X42" s="28" t="s">
        <v>269</v>
      </c>
      <c r="Y42" s="53"/>
    </row>
    <row r="43" s="6" customFormat="1" ht="75" spans="1:25">
      <c r="A43" s="17">
        <v>36</v>
      </c>
      <c r="B43" s="17" t="s">
        <v>270</v>
      </c>
      <c r="C43" s="39" t="s">
        <v>271</v>
      </c>
      <c r="D43" s="17" t="s">
        <v>199</v>
      </c>
      <c r="E43" s="35" t="s">
        <v>272</v>
      </c>
      <c r="F43" s="35" t="s">
        <v>34</v>
      </c>
      <c r="G43" s="38" t="s">
        <v>134</v>
      </c>
      <c r="H43" s="20" t="s">
        <v>273</v>
      </c>
      <c r="I43" s="18" t="s">
        <v>155</v>
      </c>
      <c r="J43" s="53">
        <v>4000</v>
      </c>
      <c r="K43" s="17">
        <f t="shared" si="11"/>
        <v>360</v>
      </c>
      <c r="L43" s="54">
        <f t="shared" si="12"/>
        <v>360</v>
      </c>
      <c r="M43" s="54">
        <v>360</v>
      </c>
      <c r="N43" s="56"/>
      <c r="O43" s="56"/>
      <c r="P43" s="56"/>
      <c r="Q43" s="56"/>
      <c r="R43" s="56"/>
      <c r="S43" s="54"/>
      <c r="T43" s="54"/>
      <c r="U43" s="54"/>
      <c r="V43" s="17" t="s">
        <v>274</v>
      </c>
      <c r="W43" s="17" t="s">
        <v>120</v>
      </c>
      <c r="X43" s="18" t="s">
        <v>275</v>
      </c>
      <c r="Y43" s="53"/>
    </row>
    <row r="44" s="7" customFormat="1" ht="267" customHeight="1" spans="1:25">
      <c r="A44" s="17">
        <v>37</v>
      </c>
      <c r="B44" s="17" t="s">
        <v>276</v>
      </c>
      <c r="C44" s="17" t="s">
        <v>277</v>
      </c>
      <c r="D44" s="23" t="s">
        <v>199</v>
      </c>
      <c r="E44" s="17" t="s">
        <v>278</v>
      </c>
      <c r="F44" s="17" t="s">
        <v>34</v>
      </c>
      <c r="G44" s="31" t="s">
        <v>279</v>
      </c>
      <c r="H44" s="34" t="s">
        <v>280</v>
      </c>
      <c r="I44" s="17" t="s">
        <v>170</v>
      </c>
      <c r="J44" s="17">
        <v>13</v>
      </c>
      <c r="K44" s="17">
        <f>M44</f>
        <v>3471.05</v>
      </c>
      <c r="L44" s="17">
        <f t="shared" si="12"/>
        <v>3471.05</v>
      </c>
      <c r="M44" s="17">
        <v>3471.05</v>
      </c>
      <c r="N44" s="59"/>
      <c r="O44" s="59"/>
      <c r="P44" s="59"/>
      <c r="Q44" s="59"/>
      <c r="R44" s="59"/>
      <c r="S44" s="17"/>
      <c r="T44" s="17"/>
      <c r="U44" s="17"/>
      <c r="V44" s="17" t="s">
        <v>222</v>
      </c>
      <c r="W44" s="17" t="s">
        <v>223</v>
      </c>
      <c r="X44" s="66" t="s">
        <v>281</v>
      </c>
      <c r="Y44" s="59"/>
    </row>
    <row r="45" customFormat="1" ht="315" customHeight="1" spans="1:25">
      <c r="A45" s="17">
        <v>38</v>
      </c>
      <c r="B45" s="17" t="s">
        <v>282</v>
      </c>
      <c r="C45" s="17" t="s">
        <v>283</v>
      </c>
      <c r="D45" s="23" t="s">
        <v>199</v>
      </c>
      <c r="E45" s="17" t="s">
        <v>284</v>
      </c>
      <c r="F45" s="17" t="s">
        <v>34</v>
      </c>
      <c r="G45" s="40" t="s">
        <v>285</v>
      </c>
      <c r="H45" s="41" t="s">
        <v>286</v>
      </c>
      <c r="I45" s="53" t="s">
        <v>37</v>
      </c>
      <c r="J45" s="53">
        <v>18916.5</v>
      </c>
      <c r="K45" s="60">
        <f t="shared" ref="K45:K48" si="14">L45</f>
        <v>4729.125</v>
      </c>
      <c r="L45" s="60">
        <f t="shared" si="12"/>
        <v>4729.125</v>
      </c>
      <c r="M45" s="60">
        <v>4729.125</v>
      </c>
      <c r="N45" s="54"/>
      <c r="O45" s="54"/>
      <c r="P45" s="54"/>
      <c r="Q45" s="54"/>
      <c r="R45" s="54"/>
      <c r="S45" s="54"/>
      <c r="T45" s="54"/>
      <c r="U45" s="54"/>
      <c r="V45" s="17" t="s">
        <v>222</v>
      </c>
      <c r="W45" s="17" t="s">
        <v>223</v>
      </c>
      <c r="X45" s="66" t="s">
        <v>281</v>
      </c>
      <c r="Y45" s="53"/>
    </row>
    <row r="46" customHeight="1" spans="1:25">
      <c r="A46" s="15" t="s">
        <v>287</v>
      </c>
      <c r="B46" s="15"/>
      <c r="C46" s="42" t="s">
        <v>288</v>
      </c>
      <c r="D46" s="43"/>
      <c r="E46" s="43"/>
      <c r="F46" s="43"/>
      <c r="G46" s="43"/>
      <c r="H46" s="43"/>
      <c r="I46" s="43"/>
      <c r="J46" s="43"/>
      <c r="K46" s="45">
        <f t="shared" ref="K46:M46" si="15">SUM(K47:K49)</f>
        <v>4626.4</v>
      </c>
      <c r="L46" s="45">
        <f t="shared" si="15"/>
        <v>4626.4</v>
      </c>
      <c r="M46" s="45">
        <f t="shared" si="15"/>
        <v>4626.4</v>
      </c>
      <c r="N46" s="45">
        <f t="shared" ref="N46:U46" si="16">SUM(N47:N49)</f>
        <v>0</v>
      </c>
      <c r="O46" s="45">
        <f t="shared" si="16"/>
        <v>0</v>
      </c>
      <c r="P46" s="45">
        <f t="shared" si="16"/>
        <v>0</v>
      </c>
      <c r="Q46" s="45">
        <f t="shared" si="16"/>
        <v>0</v>
      </c>
      <c r="R46" s="45">
        <f t="shared" si="16"/>
        <v>0</v>
      </c>
      <c r="S46" s="45">
        <f t="shared" si="16"/>
        <v>0</v>
      </c>
      <c r="T46" s="45">
        <f t="shared" si="16"/>
        <v>0</v>
      </c>
      <c r="U46" s="45">
        <f t="shared" si="16"/>
        <v>0</v>
      </c>
      <c r="V46" s="33"/>
      <c r="W46" s="15"/>
      <c r="X46" s="43"/>
      <c r="Y46" s="43"/>
    </row>
    <row r="47" s="8" customFormat="1" ht="100" customHeight="1" spans="1:25">
      <c r="A47" s="17">
        <v>39</v>
      </c>
      <c r="B47" s="17" t="s">
        <v>289</v>
      </c>
      <c r="C47" s="30" t="s">
        <v>290</v>
      </c>
      <c r="D47" s="17" t="s">
        <v>291</v>
      </c>
      <c r="E47" s="17" t="s">
        <v>292</v>
      </c>
      <c r="F47" s="17" t="s">
        <v>34</v>
      </c>
      <c r="G47" s="31" t="s">
        <v>153</v>
      </c>
      <c r="H47" s="31" t="s">
        <v>293</v>
      </c>
      <c r="I47" s="55" t="s">
        <v>294</v>
      </c>
      <c r="J47" s="17">
        <v>1400</v>
      </c>
      <c r="K47" s="17">
        <f t="shared" si="14"/>
        <v>2721.6</v>
      </c>
      <c r="L47" s="17">
        <f t="shared" ref="L47:L51" si="17">M47</f>
        <v>2721.6</v>
      </c>
      <c r="M47" s="55">
        <v>2721.6</v>
      </c>
      <c r="N47" s="56"/>
      <c r="O47" s="56"/>
      <c r="P47" s="56"/>
      <c r="Q47" s="56"/>
      <c r="R47" s="56"/>
      <c r="S47" s="17"/>
      <c r="T47" s="17"/>
      <c r="U47" s="17"/>
      <c r="V47" s="17" t="s">
        <v>295</v>
      </c>
      <c r="W47" s="17" t="s">
        <v>296</v>
      </c>
      <c r="X47" s="23" t="s">
        <v>297</v>
      </c>
      <c r="Y47" s="59"/>
    </row>
    <row r="48" s="7" customFormat="1" ht="100" customHeight="1" spans="1:25">
      <c r="A48" s="17">
        <v>40</v>
      </c>
      <c r="B48" s="17" t="s">
        <v>298</v>
      </c>
      <c r="C48" s="30" t="s">
        <v>299</v>
      </c>
      <c r="D48" s="17" t="s">
        <v>288</v>
      </c>
      <c r="E48" s="17" t="s">
        <v>292</v>
      </c>
      <c r="F48" s="17" t="s">
        <v>34</v>
      </c>
      <c r="G48" s="31" t="s">
        <v>134</v>
      </c>
      <c r="H48" s="31" t="s">
        <v>300</v>
      </c>
      <c r="I48" s="55" t="s">
        <v>301</v>
      </c>
      <c r="J48" s="17">
        <v>8000</v>
      </c>
      <c r="K48" s="17">
        <f t="shared" si="14"/>
        <v>400</v>
      </c>
      <c r="L48" s="17">
        <f t="shared" si="17"/>
        <v>400</v>
      </c>
      <c r="M48" s="55">
        <v>400</v>
      </c>
      <c r="N48" s="56"/>
      <c r="O48" s="56"/>
      <c r="P48" s="56"/>
      <c r="Q48" s="56"/>
      <c r="R48" s="56"/>
      <c r="S48" s="17"/>
      <c r="T48" s="17"/>
      <c r="U48" s="17"/>
      <c r="V48" s="17" t="s">
        <v>302</v>
      </c>
      <c r="W48" s="17" t="s">
        <v>303</v>
      </c>
      <c r="X48" s="23" t="s">
        <v>304</v>
      </c>
      <c r="Y48" s="59"/>
    </row>
    <row r="49" s="7" customFormat="1" ht="100" customHeight="1" spans="1:25">
      <c r="A49" s="17">
        <v>41</v>
      </c>
      <c r="B49" s="17" t="s">
        <v>305</v>
      </c>
      <c r="C49" s="30" t="s">
        <v>306</v>
      </c>
      <c r="D49" s="17" t="s">
        <v>288</v>
      </c>
      <c r="E49" s="17" t="s">
        <v>292</v>
      </c>
      <c r="F49" s="17" t="s">
        <v>34</v>
      </c>
      <c r="G49" s="31" t="s">
        <v>134</v>
      </c>
      <c r="H49" s="31" t="s">
        <v>307</v>
      </c>
      <c r="I49" s="55" t="s">
        <v>301</v>
      </c>
      <c r="J49" s="17">
        <v>1254</v>
      </c>
      <c r="K49" s="55">
        <v>1504.8</v>
      </c>
      <c r="L49" s="55">
        <v>1504.8</v>
      </c>
      <c r="M49" s="55">
        <v>1504.8</v>
      </c>
      <c r="N49" s="56"/>
      <c r="O49" s="56"/>
      <c r="P49" s="56"/>
      <c r="Q49" s="56"/>
      <c r="R49" s="56"/>
      <c r="S49" s="17"/>
      <c r="T49" s="17"/>
      <c r="U49" s="17"/>
      <c r="V49" s="17" t="s">
        <v>195</v>
      </c>
      <c r="W49" s="17" t="s">
        <v>196</v>
      </c>
      <c r="X49" s="23" t="s">
        <v>308</v>
      </c>
      <c r="Y49" s="59"/>
    </row>
    <row r="50" customHeight="1" spans="1:25">
      <c r="A50" s="15" t="s">
        <v>309</v>
      </c>
      <c r="B50" s="14"/>
      <c r="C50" s="14" t="s">
        <v>310</v>
      </c>
      <c r="D50" s="43"/>
      <c r="E50" s="43"/>
      <c r="F50" s="43"/>
      <c r="G50" s="43"/>
      <c r="H50" s="43"/>
      <c r="I50" s="43"/>
      <c r="J50" s="43"/>
      <c r="K50" s="45">
        <f t="shared" ref="K50:M50" si="18">K51</f>
        <v>70</v>
      </c>
      <c r="L50" s="45">
        <f t="shared" si="18"/>
        <v>70</v>
      </c>
      <c r="M50" s="45">
        <f t="shared" si="18"/>
        <v>70</v>
      </c>
      <c r="N50" s="45">
        <f t="shared" ref="N50:U50" si="19">N51</f>
        <v>0</v>
      </c>
      <c r="O50" s="45">
        <f t="shared" si="19"/>
        <v>0</v>
      </c>
      <c r="P50" s="45">
        <f t="shared" si="19"/>
        <v>0</v>
      </c>
      <c r="Q50" s="45">
        <f t="shared" si="19"/>
        <v>0</v>
      </c>
      <c r="R50" s="45">
        <f t="shared" si="19"/>
        <v>0</v>
      </c>
      <c r="S50" s="45">
        <f t="shared" si="19"/>
        <v>0</v>
      </c>
      <c r="T50" s="45">
        <f t="shared" si="19"/>
        <v>0</v>
      </c>
      <c r="U50" s="45">
        <f t="shared" si="19"/>
        <v>0</v>
      </c>
      <c r="V50" s="43"/>
      <c r="W50" s="43"/>
      <c r="X50" s="43"/>
      <c r="Y50" s="43"/>
    </row>
    <row r="51" s="8" customFormat="1" ht="100" customHeight="1" spans="1:25">
      <c r="A51" s="17">
        <v>42</v>
      </c>
      <c r="B51" s="17" t="s">
        <v>311</v>
      </c>
      <c r="C51" s="30" t="s">
        <v>312</v>
      </c>
      <c r="D51" s="31" t="s">
        <v>310</v>
      </c>
      <c r="E51" s="31" t="s">
        <v>310</v>
      </c>
      <c r="F51" s="17" t="s">
        <v>34</v>
      </c>
      <c r="G51" s="31" t="s">
        <v>313</v>
      </c>
      <c r="H51" s="31" t="s">
        <v>314</v>
      </c>
      <c r="I51" s="55" t="s">
        <v>315</v>
      </c>
      <c r="J51" s="17">
        <v>1</v>
      </c>
      <c r="K51" s="61">
        <f>L51</f>
        <v>70</v>
      </c>
      <c r="L51" s="61">
        <f t="shared" si="17"/>
        <v>70</v>
      </c>
      <c r="M51" s="55">
        <v>70</v>
      </c>
      <c r="N51" s="56"/>
      <c r="O51" s="56"/>
      <c r="P51" s="56"/>
      <c r="Q51" s="56"/>
      <c r="R51" s="56"/>
      <c r="S51" s="17"/>
      <c r="T51" s="17"/>
      <c r="U51" s="17"/>
      <c r="V51" s="17" t="s">
        <v>156</v>
      </c>
      <c r="W51" s="17" t="s">
        <v>157</v>
      </c>
      <c r="X51" s="23" t="s">
        <v>316</v>
      </c>
      <c r="Y51" s="59"/>
    </row>
    <row r="52" s="8" customFormat="1" customHeight="1" spans="1:16382">
      <c r="A52" s="15" t="s">
        <v>317</v>
      </c>
      <c r="B52" s="14"/>
      <c r="C52" s="14" t="s">
        <v>318</v>
      </c>
      <c r="D52" s="43"/>
      <c r="E52" s="43"/>
      <c r="F52" s="43"/>
      <c r="G52" s="43"/>
      <c r="H52" s="43"/>
      <c r="I52" s="43"/>
      <c r="J52" s="43"/>
      <c r="K52" s="45">
        <f t="shared" ref="K52:K56" si="20">K53</f>
        <v>3000</v>
      </c>
      <c r="L52" s="45">
        <f t="shared" ref="L52:L56" si="21">L53</f>
        <v>3000</v>
      </c>
      <c r="M52" s="45">
        <f>M53</f>
        <v>3000</v>
      </c>
      <c r="N52" s="45">
        <f t="shared" ref="N52:U52" si="22">N53</f>
        <v>0</v>
      </c>
      <c r="O52" s="45">
        <f t="shared" si="22"/>
        <v>0</v>
      </c>
      <c r="P52" s="45">
        <f t="shared" si="22"/>
        <v>0</v>
      </c>
      <c r="Q52" s="45">
        <f t="shared" si="22"/>
        <v>0</v>
      </c>
      <c r="R52" s="45">
        <f t="shared" si="22"/>
        <v>0</v>
      </c>
      <c r="S52" s="45">
        <f t="shared" si="22"/>
        <v>0</v>
      </c>
      <c r="T52" s="45">
        <f t="shared" si="22"/>
        <v>0</v>
      </c>
      <c r="U52" s="45">
        <f t="shared" si="22"/>
        <v>0</v>
      </c>
      <c r="V52" s="43"/>
      <c r="W52" s="43"/>
      <c r="X52" s="43"/>
      <c r="Y52" s="43"/>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c r="IW52" s="9"/>
      <c r="IX52" s="9"/>
      <c r="IY52" s="9"/>
      <c r="IZ52" s="9"/>
      <c r="JA52" s="9"/>
      <c r="JB52" s="9"/>
      <c r="JC52" s="9"/>
      <c r="JD52" s="9"/>
      <c r="JE52" s="9"/>
      <c r="JF52" s="9"/>
      <c r="JG52" s="9"/>
      <c r="JH52" s="9"/>
      <c r="JI52" s="9"/>
      <c r="JJ52" s="9"/>
      <c r="JK52" s="9"/>
      <c r="JL52" s="9"/>
      <c r="JM52" s="9"/>
      <c r="JN52" s="9"/>
      <c r="JO52" s="9"/>
      <c r="JP52" s="9"/>
      <c r="JQ52" s="9"/>
      <c r="JR52" s="9"/>
      <c r="JS52" s="9"/>
      <c r="JT52" s="9"/>
      <c r="JU52" s="9"/>
      <c r="JV52" s="9"/>
      <c r="JW52" s="9"/>
      <c r="JX52" s="9"/>
      <c r="JY52" s="9"/>
      <c r="JZ52" s="9"/>
      <c r="KA52" s="9"/>
      <c r="KB52" s="9"/>
      <c r="KC52" s="9"/>
      <c r="KD52" s="9"/>
      <c r="KE52" s="9"/>
      <c r="KF52" s="9"/>
      <c r="KG52" s="9"/>
      <c r="KH52" s="9"/>
      <c r="KI52" s="9"/>
      <c r="KJ52" s="9"/>
      <c r="KK52" s="9"/>
      <c r="KL52" s="9"/>
      <c r="KM52" s="9"/>
      <c r="KN52" s="9"/>
      <c r="KO52" s="9"/>
      <c r="KP52" s="9"/>
      <c r="KQ52" s="9"/>
      <c r="KR52" s="9"/>
      <c r="KS52" s="9"/>
      <c r="KT52" s="9"/>
      <c r="KU52" s="9"/>
      <c r="KV52" s="9"/>
      <c r="KW52" s="9"/>
      <c r="KX52" s="9"/>
      <c r="KY52" s="9"/>
      <c r="KZ52" s="9"/>
      <c r="LA52" s="9"/>
      <c r="LB52" s="9"/>
      <c r="LC52" s="9"/>
      <c r="LD52" s="9"/>
      <c r="LE52" s="9"/>
      <c r="LF52" s="9"/>
      <c r="LG52" s="9"/>
      <c r="LH52" s="9"/>
      <c r="LI52" s="9"/>
      <c r="LJ52" s="9"/>
      <c r="LK52" s="9"/>
      <c r="LL52" s="9"/>
      <c r="LM52" s="9"/>
      <c r="LN52" s="9"/>
      <c r="LO52" s="9"/>
      <c r="LP52" s="9"/>
      <c r="LQ52" s="9"/>
      <c r="LR52" s="9"/>
      <c r="LS52" s="9"/>
      <c r="LT52" s="9"/>
      <c r="LU52" s="9"/>
      <c r="LV52" s="9"/>
      <c r="LW52" s="9"/>
      <c r="LX52" s="9"/>
      <c r="LY52" s="9"/>
      <c r="LZ52" s="9"/>
      <c r="MA52" s="9"/>
      <c r="MB52" s="9"/>
      <c r="MC52" s="9"/>
      <c r="MD52" s="9"/>
      <c r="ME52" s="9"/>
      <c r="MF52" s="9"/>
      <c r="MG52" s="9"/>
      <c r="MH52" s="9"/>
      <c r="MI52" s="9"/>
      <c r="MJ52" s="9"/>
      <c r="MK52" s="9"/>
      <c r="ML52" s="9"/>
      <c r="MM52" s="9"/>
      <c r="MN52" s="9"/>
      <c r="MO52" s="9"/>
      <c r="MP52" s="9"/>
      <c r="MQ52" s="9"/>
      <c r="MR52" s="9"/>
      <c r="MS52" s="9"/>
      <c r="MT52" s="9"/>
      <c r="MU52" s="9"/>
      <c r="MV52" s="9"/>
      <c r="MW52" s="9"/>
      <c r="MX52" s="9"/>
      <c r="MY52" s="9"/>
      <c r="MZ52" s="9"/>
      <c r="NA52" s="9"/>
      <c r="NB52" s="9"/>
      <c r="NC52" s="9"/>
      <c r="ND52" s="9"/>
      <c r="NE52" s="9"/>
      <c r="NF52" s="9"/>
      <c r="NG52" s="9"/>
      <c r="NH52" s="9"/>
      <c r="NI52" s="9"/>
      <c r="NJ52" s="9"/>
      <c r="NK52" s="9"/>
      <c r="NL52" s="9"/>
      <c r="NM52" s="9"/>
      <c r="NN52" s="9"/>
      <c r="NO52" s="9"/>
      <c r="NP52" s="9"/>
      <c r="NQ52" s="9"/>
      <c r="NR52" s="9"/>
      <c r="NS52" s="9"/>
      <c r="NT52" s="9"/>
      <c r="NU52" s="9"/>
      <c r="NV52" s="9"/>
      <c r="NW52" s="9"/>
      <c r="NX52" s="9"/>
      <c r="NY52" s="9"/>
      <c r="NZ52" s="9"/>
      <c r="OA52" s="9"/>
      <c r="OB52" s="9"/>
      <c r="OC52" s="9"/>
      <c r="OD52" s="9"/>
      <c r="OE52" s="9"/>
      <c r="OF52" s="9"/>
      <c r="OG52" s="9"/>
      <c r="OH52" s="9"/>
      <c r="OI52" s="9"/>
      <c r="OJ52" s="9"/>
      <c r="OK52" s="9"/>
      <c r="OL52" s="9"/>
      <c r="OM52" s="9"/>
      <c r="ON52" s="9"/>
      <c r="OO52" s="9"/>
      <c r="OP52" s="9"/>
      <c r="OQ52" s="9"/>
      <c r="OR52" s="9"/>
      <c r="OS52" s="9"/>
      <c r="OT52" s="9"/>
      <c r="OU52" s="9"/>
      <c r="OV52" s="9"/>
      <c r="OW52" s="9"/>
      <c r="OX52" s="9"/>
      <c r="OY52" s="9"/>
      <c r="OZ52" s="9"/>
      <c r="PA52" s="9"/>
      <c r="PB52" s="9"/>
      <c r="PC52" s="9"/>
      <c r="PD52" s="9"/>
      <c r="PE52" s="9"/>
      <c r="PF52" s="9"/>
      <c r="PG52" s="9"/>
      <c r="PH52" s="9"/>
      <c r="PI52" s="9"/>
      <c r="PJ52" s="9"/>
      <c r="PK52" s="9"/>
      <c r="PL52" s="9"/>
      <c r="PM52" s="9"/>
      <c r="PN52" s="9"/>
      <c r="PO52" s="9"/>
      <c r="PP52" s="9"/>
      <c r="PQ52" s="9"/>
      <c r="PR52" s="9"/>
      <c r="PS52" s="9"/>
      <c r="PT52" s="9"/>
      <c r="PU52" s="9"/>
      <c r="PV52" s="9"/>
      <c r="PW52" s="9"/>
      <c r="PX52" s="9"/>
      <c r="PY52" s="9"/>
      <c r="PZ52" s="9"/>
      <c r="QA52" s="9"/>
      <c r="QB52" s="9"/>
      <c r="QC52" s="9"/>
      <c r="QD52" s="9"/>
      <c r="QE52" s="9"/>
      <c r="QF52" s="9"/>
      <c r="QG52" s="9"/>
      <c r="QH52" s="9"/>
      <c r="QI52" s="9"/>
      <c r="QJ52" s="9"/>
      <c r="QK52" s="9"/>
      <c r="QL52" s="9"/>
      <c r="QM52" s="9"/>
      <c r="QN52" s="9"/>
      <c r="QO52" s="9"/>
      <c r="QP52" s="9"/>
      <c r="QQ52" s="9"/>
      <c r="QR52" s="9"/>
      <c r="QS52" s="9"/>
      <c r="QT52" s="9"/>
      <c r="QU52" s="9"/>
      <c r="QV52" s="9"/>
      <c r="QW52" s="9"/>
      <c r="QX52" s="9"/>
      <c r="QY52" s="9"/>
      <c r="QZ52" s="9"/>
      <c r="RA52" s="9"/>
      <c r="RB52" s="9"/>
      <c r="RC52" s="9"/>
      <c r="RD52" s="9"/>
      <c r="RE52" s="9"/>
      <c r="RF52" s="9"/>
      <c r="RG52" s="9"/>
      <c r="RH52" s="9"/>
      <c r="RI52" s="9"/>
      <c r="RJ52" s="9"/>
      <c r="RK52" s="9"/>
      <c r="RL52" s="9"/>
      <c r="RM52" s="9"/>
      <c r="RN52" s="9"/>
      <c r="RO52" s="9"/>
      <c r="RP52" s="9"/>
      <c r="RQ52" s="9"/>
      <c r="RR52" s="9"/>
      <c r="RS52" s="9"/>
      <c r="RT52" s="9"/>
      <c r="RU52" s="9"/>
      <c r="RV52" s="9"/>
      <c r="RW52" s="9"/>
      <c r="RX52" s="9"/>
      <c r="RY52" s="9"/>
      <c r="RZ52" s="9"/>
      <c r="SA52" s="9"/>
      <c r="SB52" s="9"/>
      <c r="SC52" s="9"/>
      <c r="SD52" s="9"/>
      <c r="SE52" s="9"/>
      <c r="SF52" s="9"/>
      <c r="SG52" s="9"/>
      <c r="SH52" s="9"/>
      <c r="SI52" s="9"/>
      <c r="SJ52" s="9"/>
      <c r="SK52" s="9"/>
      <c r="SL52" s="9"/>
      <c r="SM52" s="9"/>
      <c r="SN52" s="9"/>
      <c r="SO52" s="9"/>
      <c r="SP52" s="9"/>
      <c r="SQ52" s="9"/>
      <c r="SR52" s="9"/>
      <c r="SS52" s="9"/>
      <c r="ST52" s="9"/>
      <c r="SU52" s="9"/>
      <c r="SV52" s="9"/>
      <c r="SW52" s="9"/>
      <c r="SX52" s="9"/>
      <c r="SY52" s="9"/>
      <c r="SZ52" s="9"/>
      <c r="TA52" s="9"/>
      <c r="TB52" s="9"/>
      <c r="TC52" s="9"/>
      <c r="TD52" s="9"/>
      <c r="TE52" s="9"/>
      <c r="TF52" s="9"/>
      <c r="TG52" s="9"/>
      <c r="TH52" s="9"/>
      <c r="TI52" s="9"/>
      <c r="TJ52" s="9"/>
      <c r="TK52" s="9"/>
      <c r="TL52" s="9"/>
      <c r="TM52" s="9"/>
      <c r="TN52" s="9"/>
      <c r="TO52" s="9"/>
      <c r="TP52" s="9"/>
      <c r="TQ52" s="9"/>
      <c r="TR52" s="9"/>
      <c r="TS52" s="9"/>
      <c r="TT52" s="9"/>
      <c r="TU52" s="9"/>
      <c r="TV52" s="9"/>
      <c r="TW52" s="9"/>
      <c r="TX52" s="9"/>
      <c r="TY52" s="9"/>
      <c r="TZ52" s="9"/>
      <c r="UA52" s="9"/>
      <c r="UB52" s="9"/>
      <c r="UC52" s="9"/>
      <c r="UD52" s="9"/>
      <c r="UE52" s="9"/>
      <c r="UF52" s="9"/>
      <c r="UG52" s="9"/>
      <c r="UH52" s="9"/>
      <c r="UI52" s="9"/>
      <c r="UJ52" s="9"/>
      <c r="UK52" s="9"/>
      <c r="UL52" s="9"/>
      <c r="UM52" s="9"/>
      <c r="UN52" s="9"/>
      <c r="UO52" s="9"/>
      <c r="UP52" s="9"/>
      <c r="UQ52" s="9"/>
      <c r="UR52" s="9"/>
      <c r="US52" s="9"/>
      <c r="UT52" s="9"/>
      <c r="UU52" s="9"/>
      <c r="UV52" s="9"/>
      <c r="UW52" s="9"/>
      <c r="UX52" s="9"/>
      <c r="UY52" s="9"/>
      <c r="UZ52" s="9"/>
      <c r="VA52" s="9"/>
      <c r="VB52" s="9"/>
      <c r="VC52" s="9"/>
      <c r="VD52" s="9"/>
      <c r="VE52" s="9"/>
      <c r="VF52" s="9"/>
      <c r="VG52" s="9"/>
      <c r="VH52" s="9"/>
      <c r="VI52" s="9"/>
      <c r="VJ52" s="9"/>
      <c r="VK52" s="9"/>
      <c r="VL52" s="9"/>
      <c r="VM52" s="9"/>
      <c r="VN52" s="9"/>
      <c r="VO52" s="9"/>
      <c r="VP52" s="9"/>
      <c r="VQ52" s="9"/>
      <c r="VR52" s="9"/>
      <c r="VS52" s="9"/>
      <c r="VT52" s="9"/>
      <c r="VU52" s="9"/>
      <c r="VV52" s="9"/>
      <c r="VW52" s="9"/>
      <c r="VX52" s="9"/>
      <c r="VY52" s="9"/>
      <c r="VZ52" s="9"/>
      <c r="WA52" s="9"/>
      <c r="WB52" s="9"/>
      <c r="WC52" s="9"/>
      <c r="WD52" s="9"/>
      <c r="WE52" s="9"/>
      <c r="WF52" s="9"/>
      <c r="WG52" s="9"/>
      <c r="WH52" s="9"/>
      <c r="WI52" s="9"/>
      <c r="WJ52" s="9"/>
      <c r="WK52" s="9"/>
      <c r="WL52" s="9"/>
      <c r="WM52" s="9"/>
      <c r="WN52" s="9"/>
      <c r="WO52" s="9"/>
      <c r="WP52" s="9"/>
      <c r="WQ52" s="9"/>
      <c r="WR52" s="9"/>
      <c r="WS52" s="9"/>
      <c r="WT52" s="9"/>
      <c r="WU52" s="9"/>
      <c r="WV52" s="9"/>
      <c r="WW52" s="9"/>
      <c r="WX52" s="9"/>
      <c r="WY52" s="9"/>
      <c r="WZ52" s="9"/>
      <c r="XA52" s="9"/>
      <c r="XB52" s="9"/>
      <c r="XC52" s="9"/>
      <c r="XD52" s="9"/>
      <c r="XE52" s="9"/>
      <c r="XF52" s="9"/>
      <c r="XG52" s="9"/>
      <c r="XH52" s="9"/>
      <c r="XI52" s="9"/>
      <c r="XJ52" s="9"/>
      <c r="XK52" s="9"/>
      <c r="XL52" s="9"/>
      <c r="XM52" s="9"/>
      <c r="XN52" s="9"/>
      <c r="XO52" s="9"/>
      <c r="XP52" s="9"/>
      <c r="XQ52" s="9"/>
      <c r="XR52" s="9"/>
      <c r="XS52" s="9"/>
      <c r="XT52" s="9"/>
      <c r="XU52" s="9"/>
      <c r="XV52" s="9"/>
      <c r="XW52" s="9"/>
      <c r="XX52" s="9"/>
      <c r="XY52" s="9"/>
      <c r="XZ52" s="9"/>
      <c r="YA52" s="9"/>
      <c r="YB52" s="9"/>
      <c r="YC52" s="9"/>
      <c r="YD52" s="9"/>
      <c r="YE52" s="9"/>
      <c r="YF52" s="9"/>
      <c r="YG52" s="9"/>
      <c r="YH52" s="9"/>
      <c r="YI52" s="9"/>
      <c r="YJ52" s="9"/>
      <c r="YK52" s="9"/>
      <c r="YL52" s="9"/>
      <c r="YM52" s="9"/>
      <c r="YN52" s="9"/>
      <c r="YO52" s="9"/>
      <c r="YP52" s="9"/>
      <c r="YQ52" s="9"/>
      <c r="YR52" s="9"/>
      <c r="YS52" s="9"/>
      <c r="YT52" s="9"/>
      <c r="YU52" s="9"/>
      <c r="YV52" s="9"/>
      <c r="YW52" s="9"/>
      <c r="YX52" s="9"/>
      <c r="YY52" s="9"/>
      <c r="YZ52" s="9"/>
      <c r="ZA52" s="9"/>
      <c r="ZB52" s="9"/>
      <c r="ZC52" s="9"/>
      <c r="ZD52" s="9"/>
      <c r="ZE52" s="9"/>
      <c r="ZF52" s="9"/>
      <c r="ZG52" s="9"/>
      <c r="ZH52" s="9"/>
      <c r="ZI52" s="9"/>
      <c r="ZJ52" s="9"/>
      <c r="ZK52" s="9"/>
      <c r="ZL52" s="9"/>
      <c r="ZM52" s="9"/>
      <c r="ZN52" s="9"/>
      <c r="ZO52" s="9"/>
      <c r="ZP52" s="9"/>
      <c r="ZQ52" s="9"/>
      <c r="ZR52" s="9"/>
      <c r="ZS52" s="9"/>
      <c r="ZT52" s="9"/>
      <c r="ZU52" s="9"/>
      <c r="ZV52" s="9"/>
      <c r="ZW52" s="9"/>
      <c r="ZX52" s="9"/>
      <c r="ZY52" s="9"/>
      <c r="ZZ52" s="9"/>
      <c r="AAA52" s="9"/>
      <c r="AAB52" s="9"/>
      <c r="AAC52" s="9"/>
      <c r="AAD52" s="9"/>
      <c r="AAE52" s="9"/>
      <c r="AAF52" s="9"/>
      <c r="AAG52" s="9"/>
      <c r="AAH52" s="9"/>
      <c r="AAI52" s="9"/>
      <c r="AAJ52" s="9"/>
      <c r="AAK52" s="9"/>
      <c r="AAL52" s="9"/>
      <c r="AAM52" s="9"/>
      <c r="AAN52" s="9"/>
      <c r="AAO52" s="9"/>
      <c r="AAP52" s="9"/>
      <c r="AAQ52" s="9"/>
      <c r="AAR52" s="9"/>
      <c r="AAS52" s="9"/>
      <c r="AAT52" s="9"/>
      <c r="AAU52" s="9"/>
      <c r="AAV52" s="9"/>
      <c r="AAW52" s="9"/>
      <c r="AAX52" s="9"/>
      <c r="AAY52" s="9"/>
      <c r="AAZ52" s="9"/>
      <c r="ABA52" s="9"/>
      <c r="ABB52" s="9"/>
      <c r="ABC52" s="9"/>
      <c r="ABD52" s="9"/>
      <c r="ABE52" s="9"/>
      <c r="ABF52" s="9"/>
      <c r="ABG52" s="9"/>
      <c r="ABH52" s="9"/>
      <c r="ABI52" s="9"/>
      <c r="ABJ52" s="9"/>
      <c r="ABK52" s="9"/>
      <c r="ABL52" s="9"/>
      <c r="ABM52" s="9"/>
      <c r="ABN52" s="9"/>
      <c r="ABO52" s="9"/>
      <c r="ABP52" s="9"/>
      <c r="ABQ52" s="9"/>
      <c r="ABR52" s="9"/>
      <c r="ABS52" s="9"/>
      <c r="ABT52" s="9"/>
      <c r="ABU52" s="9"/>
      <c r="ABV52" s="9"/>
      <c r="ABW52" s="9"/>
      <c r="ABX52" s="9"/>
      <c r="ABY52" s="9"/>
      <c r="ABZ52" s="9"/>
      <c r="ACA52" s="9"/>
      <c r="ACB52" s="9"/>
      <c r="ACC52" s="9"/>
      <c r="ACD52" s="9"/>
      <c r="ACE52" s="9"/>
      <c r="ACF52" s="9"/>
      <c r="ACG52" s="9"/>
      <c r="ACH52" s="9"/>
      <c r="ACI52" s="9"/>
      <c r="ACJ52" s="9"/>
      <c r="ACK52" s="9"/>
      <c r="ACL52" s="9"/>
      <c r="ACM52" s="9"/>
      <c r="ACN52" s="9"/>
      <c r="ACO52" s="9"/>
      <c r="ACP52" s="9"/>
      <c r="ACQ52" s="9"/>
      <c r="ACR52" s="9"/>
      <c r="ACS52" s="9"/>
      <c r="ACT52" s="9"/>
      <c r="ACU52" s="9"/>
      <c r="ACV52" s="9"/>
      <c r="ACW52" s="9"/>
      <c r="ACX52" s="9"/>
      <c r="ACY52" s="9"/>
      <c r="ACZ52" s="9"/>
      <c r="ADA52" s="9"/>
      <c r="ADB52" s="9"/>
      <c r="ADC52" s="9"/>
      <c r="ADD52" s="9"/>
      <c r="ADE52" s="9"/>
      <c r="ADF52" s="9"/>
      <c r="ADG52" s="9"/>
      <c r="ADH52" s="9"/>
      <c r="ADI52" s="9"/>
      <c r="ADJ52" s="9"/>
      <c r="ADK52" s="9"/>
      <c r="ADL52" s="9"/>
      <c r="ADM52" s="9"/>
      <c r="ADN52" s="9"/>
      <c r="ADO52" s="9"/>
      <c r="ADP52" s="9"/>
      <c r="ADQ52" s="9"/>
      <c r="ADR52" s="9"/>
      <c r="ADS52" s="9"/>
      <c r="ADT52" s="9"/>
      <c r="ADU52" s="9"/>
      <c r="ADV52" s="9"/>
      <c r="ADW52" s="9"/>
      <c r="ADX52" s="9"/>
      <c r="ADY52" s="9"/>
      <c r="ADZ52" s="9"/>
      <c r="AEA52" s="9"/>
      <c r="AEB52" s="9"/>
      <c r="AEC52" s="9"/>
      <c r="AED52" s="9"/>
      <c r="AEE52" s="9"/>
      <c r="AEF52" s="9"/>
      <c r="AEG52" s="9"/>
      <c r="AEH52" s="9"/>
      <c r="AEI52" s="9"/>
      <c r="AEJ52" s="9"/>
      <c r="AEK52" s="9"/>
      <c r="AEL52" s="9"/>
      <c r="AEM52" s="9"/>
      <c r="AEN52" s="9"/>
      <c r="AEO52" s="9"/>
      <c r="AEP52" s="9"/>
      <c r="AEQ52" s="9"/>
      <c r="AER52" s="9"/>
      <c r="AES52" s="9"/>
      <c r="AET52" s="9"/>
      <c r="AEU52" s="9"/>
      <c r="AEV52" s="9"/>
      <c r="AEW52" s="9"/>
      <c r="AEX52" s="9"/>
      <c r="AEY52" s="9"/>
      <c r="AEZ52" s="9"/>
      <c r="AFA52" s="9"/>
      <c r="AFB52" s="9"/>
      <c r="AFC52" s="9"/>
      <c r="AFD52" s="9"/>
      <c r="AFE52" s="9"/>
      <c r="AFF52" s="9"/>
      <c r="AFG52" s="9"/>
      <c r="AFH52" s="9"/>
      <c r="AFI52" s="9"/>
      <c r="AFJ52" s="9"/>
      <c r="AFK52" s="9"/>
      <c r="AFL52" s="9"/>
      <c r="AFM52" s="9"/>
      <c r="AFN52" s="9"/>
      <c r="AFO52" s="9"/>
      <c r="AFP52" s="9"/>
      <c r="AFQ52" s="9"/>
      <c r="AFR52" s="9"/>
      <c r="AFS52" s="9"/>
      <c r="AFT52" s="9"/>
      <c r="AFU52" s="9"/>
      <c r="AFV52" s="9"/>
      <c r="AFW52" s="9"/>
      <c r="AFX52" s="9"/>
      <c r="AFY52" s="9"/>
      <c r="AFZ52" s="9"/>
      <c r="AGA52" s="9"/>
      <c r="AGB52" s="9"/>
      <c r="AGC52" s="9"/>
      <c r="AGD52" s="9"/>
      <c r="AGE52" s="9"/>
      <c r="AGF52" s="9"/>
      <c r="AGG52" s="9"/>
      <c r="AGH52" s="9"/>
      <c r="AGI52" s="9"/>
      <c r="AGJ52" s="9"/>
      <c r="AGK52" s="9"/>
      <c r="AGL52" s="9"/>
      <c r="AGM52" s="9"/>
      <c r="AGN52" s="9"/>
      <c r="AGO52" s="9"/>
      <c r="AGP52" s="9"/>
      <c r="AGQ52" s="9"/>
      <c r="AGR52" s="9"/>
      <c r="AGS52" s="9"/>
      <c r="AGT52" s="9"/>
      <c r="AGU52" s="9"/>
      <c r="AGV52" s="9"/>
      <c r="AGW52" s="9"/>
      <c r="AGX52" s="9"/>
      <c r="AGY52" s="9"/>
      <c r="AGZ52" s="9"/>
      <c r="AHA52" s="9"/>
      <c r="AHB52" s="9"/>
      <c r="AHC52" s="9"/>
      <c r="AHD52" s="9"/>
      <c r="AHE52" s="9"/>
      <c r="AHF52" s="9"/>
      <c r="AHG52" s="9"/>
      <c r="AHH52" s="9"/>
      <c r="AHI52" s="9"/>
      <c r="AHJ52" s="9"/>
      <c r="AHK52" s="9"/>
      <c r="AHL52" s="9"/>
      <c r="AHM52" s="9"/>
      <c r="AHN52" s="9"/>
      <c r="AHO52" s="9"/>
      <c r="AHP52" s="9"/>
      <c r="AHQ52" s="9"/>
      <c r="AHR52" s="9"/>
      <c r="AHS52" s="9"/>
      <c r="AHT52" s="9"/>
      <c r="AHU52" s="9"/>
      <c r="AHV52" s="9"/>
      <c r="AHW52" s="9"/>
      <c r="AHX52" s="9"/>
      <c r="AHY52" s="9"/>
      <c r="AHZ52" s="9"/>
      <c r="AIA52" s="9"/>
      <c r="AIB52" s="9"/>
      <c r="AIC52" s="9"/>
      <c r="AID52" s="9"/>
      <c r="AIE52" s="9"/>
      <c r="AIF52" s="9"/>
      <c r="AIG52" s="9"/>
      <c r="AIH52" s="9"/>
      <c r="AII52" s="9"/>
      <c r="AIJ52" s="9"/>
      <c r="AIK52" s="9"/>
      <c r="AIL52" s="9"/>
      <c r="AIM52" s="9"/>
      <c r="AIN52" s="9"/>
      <c r="AIO52" s="9"/>
      <c r="AIP52" s="9"/>
      <c r="AIQ52" s="9"/>
      <c r="AIR52" s="9"/>
      <c r="AIS52" s="9"/>
      <c r="AIT52" s="9"/>
      <c r="AIU52" s="9"/>
      <c r="AIV52" s="9"/>
      <c r="AIW52" s="9"/>
      <c r="AIX52" s="9"/>
      <c r="AIY52" s="9"/>
      <c r="AIZ52" s="9"/>
      <c r="AJA52" s="9"/>
      <c r="AJB52" s="9"/>
      <c r="AJC52" s="9"/>
      <c r="AJD52" s="9"/>
      <c r="AJE52" s="9"/>
      <c r="AJF52" s="9"/>
      <c r="AJG52" s="9"/>
      <c r="AJH52" s="9"/>
      <c r="AJI52" s="9"/>
      <c r="AJJ52" s="9"/>
      <c r="AJK52" s="9"/>
      <c r="AJL52" s="9"/>
      <c r="AJM52" s="9"/>
      <c r="AJN52" s="9"/>
      <c r="AJO52" s="9"/>
      <c r="AJP52" s="9"/>
      <c r="AJQ52" s="9"/>
      <c r="AJR52" s="9"/>
      <c r="AJS52" s="9"/>
      <c r="AJT52" s="9"/>
      <c r="AJU52" s="9"/>
      <c r="AJV52" s="9"/>
      <c r="AJW52" s="9"/>
      <c r="AJX52" s="9"/>
      <c r="AJY52" s="9"/>
      <c r="AJZ52" s="9"/>
      <c r="AKA52" s="9"/>
      <c r="AKB52" s="9"/>
      <c r="AKC52" s="9"/>
      <c r="AKD52" s="9"/>
      <c r="AKE52" s="9"/>
      <c r="AKF52" s="9"/>
      <c r="AKG52" s="9"/>
      <c r="AKH52" s="9"/>
      <c r="AKI52" s="9"/>
      <c r="AKJ52" s="9"/>
      <c r="AKK52" s="9"/>
      <c r="AKL52" s="9"/>
      <c r="AKM52" s="9"/>
      <c r="AKN52" s="9"/>
      <c r="AKO52" s="9"/>
      <c r="AKP52" s="9"/>
      <c r="AKQ52" s="9"/>
      <c r="AKR52" s="9"/>
      <c r="AKS52" s="9"/>
      <c r="AKT52" s="9"/>
      <c r="AKU52" s="9"/>
      <c r="AKV52" s="9"/>
      <c r="AKW52" s="9"/>
      <c r="AKX52" s="9"/>
      <c r="AKY52" s="9"/>
      <c r="AKZ52" s="9"/>
      <c r="ALA52" s="9"/>
      <c r="ALB52" s="9"/>
      <c r="ALC52" s="9"/>
      <c r="ALD52" s="9"/>
      <c r="ALE52" s="9"/>
      <c r="ALF52" s="9"/>
      <c r="ALG52" s="9"/>
      <c r="ALH52" s="9"/>
      <c r="ALI52" s="9"/>
      <c r="ALJ52" s="9"/>
      <c r="ALK52" s="9"/>
      <c r="ALL52" s="9"/>
      <c r="ALM52" s="9"/>
      <c r="ALN52" s="9"/>
      <c r="ALO52" s="9"/>
      <c r="ALP52" s="9"/>
      <c r="ALQ52" s="9"/>
      <c r="ALR52" s="9"/>
      <c r="ALS52" s="9"/>
      <c r="ALT52" s="9"/>
      <c r="ALU52" s="9"/>
      <c r="ALV52" s="9"/>
      <c r="ALW52" s="9"/>
      <c r="ALX52" s="9"/>
      <c r="ALY52" s="9"/>
      <c r="ALZ52" s="9"/>
      <c r="AMA52" s="9"/>
      <c r="AMB52" s="9"/>
      <c r="AMC52" s="9"/>
      <c r="AMD52" s="9"/>
      <c r="AME52" s="9"/>
      <c r="AMF52" s="9"/>
      <c r="AMG52" s="9"/>
      <c r="AMH52" s="9"/>
      <c r="AMI52" s="9"/>
      <c r="AMJ52" s="9"/>
      <c r="AMK52" s="9"/>
      <c r="AML52" s="9"/>
      <c r="AMM52" s="9"/>
      <c r="AMN52" s="9"/>
      <c r="AMO52" s="9"/>
      <c r="AMP52" s="9"/>
      <c r="AMQ52" s="9"/>
      <c r="AMR52" s="9"/>
      <c r="AMS52" s="9"/>
      <c r="AMT52" s="9"/>
      <c r="AMU52" s="9"/>
      <c r="AMV52" s="9"/>
      <c r="AMW52" s="9"/>
      <c r="AMX52" s="9"/>
      <c r="AMY52" s="9"/>
      <c r="AMZ52" s="9"/>
      <c r="ANA52" s="9"/>
      <c r="ANB52" s="9"/>
      <c r="ANC52" s="9"/>
      <c r="AND52" s="9"/>
      <c r="ANE52" s="9"/>
      <c r="ANF52" s="9"/>
      <c r="ANG52" s="9"/>
      <c r="ANH52" s="9"/>
      <c r="ANI52" s="9"/>
      <c r="ANJ52" s="9"/>
      <c r="ANK52" s="9"/>
      <c r="ANL52" s="9"/>
      <c r="ANM52" s="9"/>
      <c r="ANN52" s="9"/>
      <c r="ANO52" s="9"/>
      <c r="ANP52" s="9"/>
      <c r="ANQ52" s="9"/>
      <c r="ANR52" s="9"/>
      <c r="ANS52" s="9"/>
      <c r="ANT52" s="9"/>
      <c r="ANU52" s="9"/>
      <c r="ANV52" s="9"/>
      <c r="ANW52" s="9"/>
      <c r="ANX52" s="9"/>
      <c r="ANY52" s="9"/>
      <c r="ANZ52" s="9"/>
      <c r="AOA52" s="9"/>
      <c r="AOB52" s="9"/>
      <c r="AOC52" s="9"/>
      <c r="AOD52" s="9"/>
      <c r="AOE52" s="9"/>
      <c r="AOF52" s="9"/>
      <c r="AOG52" s="9"/>
      <c r="AOH52" s="9"/>
      <c r="AOI52" s="9"/>
      <c r="AOJ52" s="9"/>
      <c r="AOK52" s="9"/>
      <c r="AOL52" s="9"/>
      <c r="AOM52" s="9"/>
      <c r="AON52" s="9"/>
      <c r="AOO52" s="9"/>
      <c r="AOP52" s="9"/>
      <c r="AOQ52" s="9"/>
      <c r="AOR52" s="9"/>
      <c r="AOS52" s="9"/>
      <c r="AOT52" s="9"/>
      <c r="AOU52" s="9"/>
      <c r="AOV52" s="9"/>
      <c r="AOW52" s="9"/>
      <c r="AOX52" s="9"/>
      <c r="AOY52" s="9"/>
      <c r="AOZ52" s="9"/>
      <c r="APA52" s="9"/>
      <c r="APB52" s="9"/>
      <c r="APC52" s="9"/>
      <c r="APD52" s="9"/>
      <c r="APE52" s="9"/>
      <c r="APF52" s="9"/>
      <c r="APG52" s="9"/>
      <c r="APH52" s="9"/>
      <c r="API52" s="9"/>
      <c r="APJ52" s="9"/>
      <c r="APK52" s="9"/>
      <c r="APL52" s="9"/>
      <c r="APM52" s="9"/>
      <c r="APN52" s="9"/>
      <c r="APO52" s="9"/>
      <c r="APP52" s="9"/>
      <c r="APQ52" s="9"/>
      <c r="APR52" s="9"/>
      <c r="APS52" s="9"/>
      <c r="APT52" s="9"/>
      <c r="APU52" s="9"/>
      <c r="APV52" s="9"/>
      <c r="APW52" s="9"/>
      <c r="APX52" s="9"/>
      <c r="APY52" s="9"/>
      <c r="APZ52" s="9"/>
      <c r="AQA52" s="9"/>
      <c r="AQB52" s="9"/>
      <c r="AQC52" s="9"/>
      <c r="AQD52" s="9"/>
      <c r="AQE52" s="9"/>
      <c r="AQF52" s="9"/>
      <c r="AQG52" s="9"/>
      <c r="AQH52" s="9"/>
      <c r="AQI52" s="9"/>
      <c r="AQJ52" s="9"/>
      <c r="AQK52" s="9"/>
      <c r="AQL52" s="9"/>
      <c r="AQM52" s="9"/>
      <c r="AQN52" s="9"/>
      <c r="AQO52" s="9"/>
      <c r="AQP52" s="9"/>
      <c r="AQQ52" s="9"/>
      <c r="AQR52" s="9"/>
      <c r="AQS52" s="9"/>
      <c r="AQT52" s="9"/>
      <c r="AQU52" s="9"/>
      <c r="AQV52" s="9"/>
      <c r="AQW52" s="9"/>
      <c r="AQX52" s="9"/>
      <c r="AQY52" s="9"/>
      <c r="AQZ52" s="9"/>
      <c r="ARA52" s="9"/>
      <c r="ARB52" s="9"/>
      <c r="ARC52" s="9"/>
      <c r="ARD52" s="9"/>
      <c r="ARE52" s="9"/>
      <c r="ARF52" s="9"/>
      <c r="ARG52" s="9"/>
      <c r="ARH52" s="9"/>
      <c r="ARI52" s="9"/>
      <c r="ARJ52" s="9"/>
      <c r="ARK52" s="9"/>
      <c r="ARL52" s="9"/>
      <c r="ARM52" s="9"/>
      <c r="ARN52" s="9"/>
      <c r="ARO52" s="9"/>
      <c r="ARP52" s="9"/>
      <c r="ARQ52" s="9"/>
      <c r="ARR52" s="9"/>
      <c r="ARS52" s="9"/>
      <c r="ART52" s="9"/>
      <c r="ARU52" s="9"/>
      <c r="ARV52" s="9"/>
      <c r="ARW52" s="9"/>
      <c r="ARX52" s="9"/>
      <c r="ARY52" s="9"/>
      <c r="ARZ52" s="9"/>
      <c r="ASA52" s="9"/>
      <c r="ASB52" s="9"/>
      <c r="ASC52" s="9"/>
      <c r="ASD52" s="9"/>
      <c r="ASE52" s="9"/>
      <c r="ASF52" s="9"/>
      <c r="ASG52" s="9"/>
      <c r="ASH52" s="9"/>
      <c r="ASI52" s="9"/>
      <c r="ASJ52" s="9"/>
      <c r="ASK52" s="9"/>
      <c r="ASL52" s="9"/>
      <c r="ASM52" s="9"/>
      <c r="ASN52" s="9"/>
      <c r="ASO52" s="9"/>
      <c r="ASP52" s="9"/>
      <c r="ASQ52" s="9"/>
      <c r="ASR52" s="9"/>
      <c r="ASS52" s="9"/>
      <c r="AST52" s="9"/>
      <c r="ASU52" s="9"/>
      <c r="ASV52" s="9"/>
      <c r="ASW52" s="9"/>
      <c r="ASX52" s="9"/>
      <c r="ASY52" s="9"/>
      <c r="ASZ52" s="9"/>
      <c r="ATA52" s="9"/>
      <c r="ATB52" s="9"/>
      <c r="ATC52" s="9"/>
      <c r="ATD52" s="9"/>
      <c r="ATE52" s="9"/>
      <c r="ATF52" s="9"/>
      <c r="ATG52" s="9"/>
      <c r="ATH52" s="9"/>
      <c r="ATI52" s="9"/>
      <c r="ATJ52" s="9"/>
      <c r="ATK52" s="9"/>
      <c r="ATL52" s="9"/>
      <c r="ATM52" s="9"/>
      <c r="ATN52" s="9"/>
      <c r="ATO52" s="9"/>
      <c r="ATP52" s="9"/>
      <c r="ATQ52" s="9"/>
      <c r="ATR52" s="9"/>
      <c r="ATS52" s="9"/>
      <c r="ATT52" s="9"/>
      <c r="ATU52" s="9"/>
      <c r="ATV52" s="9"/>
      <c r="ATW52" s="9"/>
      <c r="ATX52" s="9"/>
      <c r="ATY52" s="9"/>
      <c r="ATZ52" s="9"/>
      <c r="AUA52" s="9"/>
      <c r="AUB52" s="9"/>
      <c r="AUC52" s="9"/>
      <c r="AUD52" s="9"/>
      <c r="AUE52" s="9"/>
      <c r="AUF52" s="9"/>
      <c r="AUG52" s="9"/>
      <c r="AUH52" s="9"/>
      <c r="AUI52" s="9"/>
      <c r="AUJ52" s="9"/>
      <c r="AUK52" s="9"/>
      <c r="AUL52" s="9"/>
      <c r="AUM52" s="9"/>
      <c r="AUN52" s="9"/>
      <c r="AUO52" s="9"/>
      <c r="AUP52" s="9"/>
      <c r="AUQ52" s="9"/>
      <c r="AUR52" s="9"/>
      <c r="AUS52" s="9"/>
      <c r="AUT52" s="9"/>
      <c r="AUU52" s="9"/>
      <c r="AUV52" s="9"/>
      <c r="AUW52" s="9"/>
      <c r="AUX52" s="9"/>
      <c r="AUY52" s="9"/>
      <c r="AUZ52" s="9"/>
      <c r="AVA52" s="9"/>
      <c r="AVB52" s="9"/>
      <c r="AVC52" s="9"/>
      <c r="AVD52" s="9"/>
      <c r="AVE52" s="9"/>
      <c r="AVF52" s="9"/>
      <c r="AVG52" s="9"/>
      <c r="AVH52" s="9"/>
      <c r="AVI52" s="9"/>
      <c r="AVJ52" s="9"/>
      <c r="AVK52" s="9"/>
      <c r="AVL52" s="9"/>
      <c r="AVM52" s="9"/>
      <c r="AVN52" s="9"/>
      <c r="AVO52" s="9"/>
      <c r="AVP52" s="9"/>
      <c r="AVQ52" s="9"/>
      <c r="AVR52" s="9"/>
      <c r="AVS52" s="9"/>
      <c r="AVT52" s="9"/>
      <c r="AVU52" s="9"/>
      <c r="AVV52" s="9"/>
      <c r="AVW52" s="9"/>
      <c r="AVX52" s="9"/>
      <c r="AVY52" s="9"/>
      <c r="AVZ52" s="9"/>
      <c r="AWA52" s="9"/>
      <c r="AWB52" s="9"/>
      <c r="AWC52" s="9"/>
      <c r="AWD52" s="9"/>
      <c r="AWE52" s="9"/>
      <c r="AWF52" s="9"/>
      <c r="AWG52" s="9"/>
      <c r="AWH52" s="9"/>
      <c r="AWI52" s="9"/>
      <c r="AWJ52" s="9"/>
      <c r="AWK52" s="9"/>
      <c r="AWL52" s="9"/>
      <c r="AWM52" s="9"/>
      <c r="AWN52" s="9"/>
      <c r="AWO52" s="9"/>
      <c r="AWP52" s="9"/>
      <c r="AWQ52" s="9"/>
      <c r="AWR52" s="9"/>
      <c r="AWS52" s="9"/>
      <c r="AWT52" s="9"/>
      <c r="AWU52" s="9"/>
      <c r="AWV52" s="9"/>
      <c r="AWW52" s="9"/>
      <c r="AWX52" s="9"/>
      <c r="AWY52" s="9"/>
      <c r="AWZ52" s="9"/>
      <c r="AXA52" s="9"/>
      <c r="AXB52" s="9"/>
      <c r="AXC52" s="9"/>
      <c r="AXD52" s="9"/>
      <c r="AXE52" s="9"/>
      <c r="AXF52" s="9"/>
      <c r="AXG52" s="9"/>
      <c r="AXH52" s="9"/>
      <c r="AXI52" s="9"/>
      <c r="AXJ52" s="9"/>
      <c r="AXK52" s="9"/>
      <c r="AXL52" s="9"/>
      <c r="AXM52" s="9"/>
      <c r="AXN52" s="9"/>
      <c r="AXO52" s="9"/>
      <c r="AXP52" s="9"/>
      <c r="AXQ52" s="9"/>
      <c r="AXR52" s="9"/>
      <c r="AXS52" s="9"/>
      <c r="AXT52" s="9"/>
      <c r="AXU52" s="9"/>
      <c r="AXV52" s="9"/>
      <c r="AXW52" s="9"/>
      <c r="AXX52" s="9"/>
      <c r="AXY52" s="9"/>
      <c r="AXZ52" s="9"/>
      <c r="AYA52" s="9"/>
      <c r="AYB52" s="9"/>
      <c r="AYC52" s="9"/>
      <c r="AYD52" s="9"/>
      <c r="AYE52" s="9"/>
      <c r="AYF52" s="9"/>
      <c r="AYG52" s="9"/>
      <c r="AYH52" s="9"/>
      <c r="AYI52" s="9"/>
      <c r="AYJ52" s="9"/>
      <c r="AYK52" s="9"/>
      <c r="AYL52" s="9"/>
      <c r="AYM52" s="9"/>
      <c r="AYN52" s="9"/>
      <c r="AYO52" s="9"/>
      <c r="AYP52" s="9"/>
      <c r="AYQ52" s="9"/>
      <c r="AYR52" s="9"/>
      <c r="AYS52" s="9"/>
      <c r="AYT52" s="9"/>
      <c r="AYU52" s="9"/>
      <c r="AYV52" s="9"/>
      <c r="AYW52" s="9"/>
      <c r="AYX52" s="9"/>
      <c r="AYY52" s="9"/>
      <c r="AYZ52" s="9"/>
      <c r="AZA52" s="9"/>
      <c r="AZB52" s="9"/>
      <c r="AZC52" s="9"/>
      <c r="AZD52" s="9"/>
      <c r="AZE52" s="9"/>
      <c r="AZF52" s="9"/>
      <c r="AZG52" s="9"/>
      <c r="AZH52" s="9"/>
      <c r="AZI52" s="9"/>
      <c r="AZJ52" s="9"/>
      <c r="AZK52" s="9"/>
      <c r="AZL52" s="9"/>
      <c r="AZM52" s="9"/>
      <c r="AZN52" s="9"/>
      <c r="AZO52" s="9"/>
      <c r="AZP52" s="9"/>
      <c r="AZQ52" s="9"/>
      <c r="AZR52" s="9"/>
      <c r="AZS52" s="9"/>
      <c r="AZT52" s="9"/>
      <c r="AZU52" s="9"/>
      <c r="AZV52" s="9"/>
      <c r="AZW52" s="9"/>
      <c r="AZX52" s="9"/>
      <c r="AZY52" s="9"/>
      <c r="AZZ52" s="9"/>
      <c r="BAA52" s="9"/>
      <c r="BAB52" s="9"/>
      <c r="BAC52" s="9"/>
      <c r="BAD52" s="9"/>
      <c r="BAE52" s="9"/>
      <c r="BAF52" s="9"/>
      <c r="BAG52" s="9"/>
      <c r="BAH52" s="9"/>
      <c r="BAI52" s="9"/>
      <c r="BAJ52" s="9"/>
      <c r="BAK52" s="9"/>
      <c r="BAL52" s="9"/>
      <c r="BAM52" s="9"/>
      <c r="BAN52" s="9"/>
      <c r="BAO52" s="9"/>
      <c r="BAP52" s="9"/>
      <c r="BAQ52" s="9"/>
      <c r="BAR52" s="9"/>
      <c r="BAS52" s="9"/>
      <c r="BAT52" s="9"/>
      <c r="BAU52" s="9"/>
      <c r="BAV52" s="9"/>
      <c r="BAW52" s="9"/>
      <c r="BAX52" s="9"/>
      <c r="BAY52" s="9"/>
      <c r="BAZ52" s="9"/>
      <c r="BBA52" s="9"/>
      <c r="BBB52" s="9"/>
      <c r="BBC52" s="9"/>
      <c r="BBD52" s="9"/>
      <c r="BBE52" s="9"/>
      <c r="BBF52" s="9"/>
      <c r="BBG52" s="9"/>
      <c r="BBH52" s="9"/>
      <c r="BBI52" s="9"/>
      <c r="BBJ52" s="9"/>
      <c r="BBK52" s="9"/>
      <c r="BBL52" s="9"/>
      <c r="BBM52" s="9"/>
      <c r="BBN52" s="9"/>
      <c r="BBO52" s="9"/>
      <c r="BBP52" s="9"/>
      <c r="BBQ52" s="9"/>
      <c r="BBR52" s="9"/>
      <c r="BBS52" s="9"/>
      <c r="BBT52" s="9"/>
      <c r="BBU52" s="9"/>
      <c r="BBV52" s="9"/>
      <c r="BBW52" s="9"/>
      <c r="BBX52" s="9"/>
      <c r="BBY52" s="9"/>
      <c r="BBZ52" s="9"/>
      <c r="BCA52" s="9"/>
      <c r="BCB52" s="9"/>
      <c r="BCC52" s="9"/>
      <c r="BCD52" s="9"/>
      <c r="BCE52" s="9"/>
      <c r="BCF52" s="9"/>
      <c r="BCG52" s="9"/>
      <c r="BCH52" s="9"/>
      <c r="BCI52" s="9"/>
      <c r="BCJ52" s="9"/>
      <c r="BCK52" s="9"/>
      <c r="BCL52" s="9"/>
      <c r="BCM52" s="9"/>
      <c r="BCN52" s="9"/>
      <c r="BCO52" s="9"/>
      <c r="BCP52" s="9"/>
      <c r="BCQ52" s="9"/>
      <c r="BCR52" s="9"/>
      <c r="BCS52" s="9"/>
      <c r="BCT52" s="9"/>
      <c r="BCU52" s="9"/>
      <c r="BCV52" s="9"/>
      <c r="BCW52" s="9"/>
      <c r="BCX52" s="9"/>
      <c r="BCY52" s="9"/>
      <c r="BCZ52" s="9"/>
      <c r="BDA52" s="9"/>
      <c r="BDB52" s="9"/>
      <c r="BDC52" s="9"/>
      <c r="BDD52" s="9"/>
      <c r="BDE52" s="9"/>
      <c r="BDF52" s="9"/>
      <c r="BDG52" s="9"/>
      <c r="BDH52" s="9"/>
      <c r="BDI52" s="9"/>
      <c r="BDJ52" s="9"/>
      <c r="BDK52" s="9"/>
      <c r="BDL52" s="9"/>
      <c r="BDM52" s="9"/>
      <c r="BDN52" s="9"/>
      <c r="BDO52" s="9"/>
      <c r="BDP52" s="9"/>
      <c r="BDQ52" s="9"/>
      <c r="BDR52" s="9"/>
      <c r="BDS52" s="9"/>
      <c r="BDT52" s="9"/>
      <c r="BDU52" s="9"/>
      <c r="BDV52" s="9"/>
      <c r="BDW52" s="9"/>
      <c r="BDX52" s="9"/>
      <c r="BDY52" s="9"/>
      <c r="BDZ52" s="9"/>
      <c r="BEA52" s="9"/>
      <c r="BEB52" s="9"/>
      <c r="BEC52" s="9"/>
      <c r="BED52" s="9"/>
      <c r="BEE52" s="9"/>
      <c r="BEF52" s="9"/>
      <c r="BEG52" s="9"/>
      <c r="BEH52" s="9"/>
      <c r="BEI52" s="9"/>
      <c r="BEJ52" s="9"/>
      <c r="BEK52" s="9"/>
      <c r="BEL52" s="9"/>
      <c r="BEM52" s="9"/>
      <c r="BEN52" s="9"/>
      <c r="BEO52" s="9"/>
      <c r="BEP52" s="9"/>
      <c r="BEQ52" s="9"/>
      <c r="BER52" s="9"/>
      <c r="BES52" s="9"/>
      <c r="BET52" s="9"/>
      <c r="BEU52" s="9"/>
      <c r="BEV52" s="9"/>
      <c r="BEW52" s="9"/>
      <c r="BEX52" s="9"/>
      <c r="BEY52" s="9"/>
      <c r="BEZ52" s="9"/>
      <c r="BFA52" s="9"/>
      <c r="BFB52" s="9"/>
      <c r="BFC52" s="9"/>
      <c r="BFD52" s="9"/>
      <c r="BFE52" s="9"/>
      <c r="BFF52" s="9"/>
      <c r="BFG52" s="9"/>
      <c r="BFH52" s="9"/>
      <c r="BFI52" s="9"/>
      <c r="BFJ52" s="9"/>
      <c r="BFK52" s="9"/>
      <c r="BFL52" s="9"/>
      <c r="BFM52" s="9"/>
      <c r="BFN52" s="9"/>
      <c r="BFO52" s="9"/>
      <c r="BFP52" s="9"/>
      <c r="BFQ52" s="9"/>
      <c r="BFR52" s="9"/>
      <c r="BFS52" s="9"/>
      <c r="BFT52" s="9"/>
      <c r="BFU52" s="9"/>
      <c r="BFV52" s="9"/>
      <c r="BFW52" s="9"/>
      <c r="BFX52" s="9"/>
      <c r="BFY52" s="9"/>
      <c r="BFZ52" s="9"/>
      <c r="BGA52" s="9"/>
      <c r="BGB52" s="9"/>
      <c r="BGC52" s="9"/>
      <c r="BGD52" s="9"/>
      <c r="BGE52" s="9"/>
      <c r="BGF52" s="9"/>
      <c r="BGG52" s="9"/>
      <c r="BGH52" s="9"/>
      <c r="BGI52" s="9"/>
      <c r="BGJ52" s="9"/>
      <c r="BGK52" s="9"/>
      <c r="BGL52" s="9"/>
      <c r="BGM52" s="9"/>
      <c r="BGN52" s="9"/>
      <c r="BGO52" s="9"/>
      <c r="BGP52" s="9"/>
      <c r="BGQ52" s="9"/>
      <c r="BGR52" s="9"/>
      <c r="BGS52" s="9"/>
      <c r="BGT52" s="9"/>
      <c r="BGU52" s="9"/>
      <c r="BGV52" s="9"/>
      <c r="BGW52" s="9"/>
      <c r="BGX52" s="9"/>
      <c r="BGY52" s="9"/>
      <c r="BGZ52" s="9"/>
      <c r="BHA52" s="9"/>
      <c r="BHB52" s="9"/>
      <c r="BHC52" s="9"/>
      <c r="BHD52" s="9"/>
      <c r="BHE52" s="9"/>
      <c r="BHF52" s="9"/>
      <c r="BHG52" s="9"/>
      <c r="BHH52" s="9"/>
      <c r="BHI52" s="9"/>
      <c r="BHJ52" s="9"/>
      <c r="BHK52" s="9"/>
      <c r="BHL52" s="9"/>
      <c r="BHM52" s="9"/>
      <c r="BHN52" s="9"/>
      <c r="BHO52" s="9"/>
      <c r="BHP52" s="9"/>
      <c r="BHQ52" s="9"/>
      <c r="BHR52" s="9"/>
      <c r="BHS52" s="9"/>
      <c r="BHT52" s="9"/>
      <c r="BHU52" s="9"/>
      <c r="BHV52" s="9"/>
      <c r="BHW52" s="9"/>
      <c r="BHX52" s="9"/>
      <c r="BHY52" s="9"/>
      <c r="BHZ52" s="9"/>
      <c r="BIA52" s="9"/>
      <c r="BIB52" s="9"/>
      <c r="BIC52" s="9"/>
      <c r="BID52" s="9"/>
      <c r="BIE52" s="9"/>
      <c r="BIF52" s="9"/>
      <c r="BIG52" s="9"/>
      <c r="BIH52" s="9"/>
      <c r="BII52" s="9"/>
      <c r="BIJ52" s="9"/>
      <c r="BIK52" s="9"/>
      <c r="BIL52" s="9"/>
      <c r="BIM52" s="9"/>
      <c r="BIN52" s="9"/>
      <c r="BIO52" s="9"/>
      <c r="BIP52" s="9"/>
      <c r="BIQ52" s="9"/>
      <c r="BIR52" s="9"/>
      <c r="BIS52" s="9"/>
      <c r="BIT52" s="9"/>
      <c r="BIU52" s="9"/>
      <c r="BIV52" s="9"/>
      <c r="BIW52" s="9"/>
      <c r="BIX52" s="9"/>
      <c r="BIY52" s="9"/>
      <c r="BIZ52" s="9"/>
      <c r="BJA52" s="9"/>
      <c r="BJB52" s="9"/>
      <c r="BJC52" s="9"/>
      <c r="BJD52" s="9"/>
      <c r="BJE52" s="9"/>
      <c r="BJF52" s="9"/>
      <c r="BJG52" s="9"/>
      <c r="BJH52" s="9"/>
      <c r="BJI52" s="9"/>
      <c r="BJJ52" s="9"/>
      <c r="BJK52" s="9"/>
      <c r="BJL52" s="9"/>
      <c r="BJM52" s="9"/>
      <c r="BJN52" s="9"/>
      <c r="BJO52" s="9"/>
      <c r="BJP52" s="9"/>
      <c r="BJQ52" s="9"/>
      <c r="BJR52" s="9"/>
      <c r="BJS52" s="9"/>
      <c r="BJT52" s="9"/>
      <c r="BJU52" s="9"/>
      <c r="BJV52" s="9"/>
      <c r="BJW52" s="9"/>
      <c r="BJX52" s="9"/>
      <c r="BJY52" s="9"/>
      <c r="BJZ52" s="9"/>
      <c r="BKA52" s="9"/>
      <c r="BKB52" s="9"/>
      <c r="BKC52" s="9"/>
      <c r="BKD52" s="9"/>
      <c r="BKE52" s="9"/>
      <c r="BKF52" s="9"/>
      <c r="BKG52" s="9"/>
      <c r="BKH52" s="9"/>
      <c r="BKI52" s="9"/>
      <c r="BKJ52" s="9"/>
      <c r="BKK52" s="9"/>
      <c r="BKL52" s="9"/>
      <c r="BKM52" s="9"/>
      <c r="BKN52" s="9"/>
      <c r="BKO52" s="9"/>
      <c r="BKP52" s="9"/>
      <c r="BKQ52" s="9"/>
      <c r="BKR52" s="9"/>
      <c r="BKS52" s="9"/>
      <c r="BKT52" s="9"/>
      <c r="BKU52" s="9"/>
      <c r="BKV52" s="9"/>
      <c r="BKW52" s="9"/>
      <c r="BKX52" s="9"/>
      <c r="BKY52" s="9"/>
      <c r="BKZ52" s="9"/>
      <c r="BLA52" s="9"/>
      <c r="BLB52" s="9"/>
      <c r="BLC52" s="9"/>
      <c r="BLD52" s="9"/>
      <c r="BLE52" s="9"/>
      <c r="BLF52" s="9"/>
      <c r="BLG52" s="9"/>
      <c r="BLH52" s="9"/>
      <c r="BLI52" s="9"/>
      <c r="BLJ52" s="9"/>
      <c r="BLK52" s="9"/>
      <c r="BLL52" s="9"/>
      <c r="BLM52" s="9"/>
      <c r="BLN52" s="9"/>
      <c r="BLO52" s="9"/>
      <c r="BLP52" s="9"/>
      <c r="BLQ52" s="9"/>
      <c r="BLR52" s="9"/>
      <c r="BLS52" s="9"/>
      <c r="BLT52" s="9"/>
      <c r="BLU52" s="9"/>
      <c r="BLV52" s="9"/>
      <c r="BLW52" s="9"/>
      <c r="BLX52" s="9"/>
      <c r="BLY52" s="9"/>
      <c r="BLZ52" s="9"/>
      <c r="BMA52" s="9"/>
      <c r="BMB52" s="9"/>
      <c r="BMC52" s="9"/>
      <c r="BMD52" s="9"/>
      <c r="BME52" s="9"/>
      <c r="BMF52" s="9"/>
      <c r="BMG52" s="9"/>
      <c r="BMH52" s="9"/>
      <c r="BMI52" s="9"/>
      <c r="BMJ52" s="9"/>
      <c r="BMK52" s="9"/>
      <c r="BML52" s="9"/>
      <c r="BMM52" s="9"/>
      <c r="BMN52" s="9"/>
      <c r="BMO52" s="9"/>
      <c r="BMP52" s="9"/>
      <c r="BMQ52" s="9"/>
      <c r="BMR52" s="9"/>
      <c r="BMS52" s="9"/>
      <c r="BMT52" s="9"/>
      <c r="BMU52" s="9"/>
      <c r="BMV52" s="9"/>
      <c r="BMW52" s="9"/>
      <c r="BMX52" s="9"/>
      <c r="BMY52" s="9"/>
      <c r="BMZ52" s="9"/>
      <c r="BNA52" s="9"/>
      <c r="BNB52" s="9"/>
      <c r="BNC52" s="9"/>
      <c r="BND52" s="9"/>
      <c r="BNE52" s="9"/>
      <c r="BNF52" s="9"/>
      <c r="BNG52" s="9"/>
      <c r="BNH52" s="9"/>
      <c r="BNI52" s="9"/>
      <c r="BNJ52" s="9"/>
      <c r="BNK52" s="9"/>
      <c r="BNL52" s="9"/>
      <c r="BNM52" s="9"/>
      <c r="BNN52" s="9"/>
      <c r="BNO52" s="9"/>
      <c r="BNP52" s="9"/>
      <c r="BNQ52" s="9"/>
      <c r="BNR52" s="9"/>
      <c r="BNS52" s="9"/>
      <c r="BNT52" s="9"/>
      <c r="BNU52" s="9"/>
      <c r="BNV52" s="9"/>
      <c r="BNW52" s="9"/>
      <c r="BNX52" s="9"/>
      <c r="BNY52" s="9"/>
      <c r="BNZ52" s="9"/>
      <c r="BOA52" s="9"/>
      <c r="BOB52" s="9"/>
      <c r="BOC52" s="9"/>
      <c r="BOD52" s="9"/>
      <c r="BOE52" s="9"/>
      <c r="BOF52" s="9"/>
      <c r="BOG52" s="9"/>
      <c r="BOH52" s="9"/>
      <c r="BOI52" s="9"/>
      <c r="BOJ52" s="9"/>
      <c r="BOK52" s="9"/>
      <c r="BOL52" s="9"/>
      <c r="BOM52" s="9"/>
      <c r="BON52" s="9"/>
      <c r="BOO52" s="9"/>
      <c r="BOP52" s="9"/>
      <c r="BOQ52" s="9"/>
      <c r="BOR52" s="9"/>
      <c r="BOS52" s="9"/>
      <c r="BOT52" s="9"/>
      <c r="BOU52" s="9"/>
      <c r="BOV52" s="9"/>
      <c r="BOW52" s="9"/>
      <c r="BOX52" s="9"/>
      <c r="BOY52" s="9"/>
      <c r="BOZ52" s="9"/>
      <c r="BPA52" s="9"/>
      <c r="BPB52" s="9"/>
      <c r="BPC52" s="9"/>
      <c r="BPD52" s="9"/>
      <c r="BPE52" s="9"/>
      <c r="BPF52" s="9"/>
      <c r="BPG52" s="9"/>
      <c r="BPH52" s="9"/>
      <c r="BPI52" s="9"/>
      <c r="BPJ52" s="9"/>
      <c r="BPK52" s="9"/>
      <c r="BPL52" s="9"/>
      <c r="BPM52" s="9"/>
      <c r="BPN52" s="9"/>
      <c r="BPO52" s="9"/>
      <c r="BPP52" s="9"/>
      <c r="BPQ52" s="9"/>
      <c r="BPR52" s="9"/>
      <c r="BPS52" s="9"/>
      <c r="BPT52" s="9"/>
      <c r="BPU52" s="9"/>
      <c r="BPV52" s="9"/>
      <c r="BPW52" s="9"/>
      <c r="BPX52" s="9"/>
      <c r="BPY52" s="9"/>
      <c r="BPZ52" s="9"/>
      <c r="BQA52" s="9"/>
      <c r="BQB52" s="9"/>
      <c r="BQC52" s="9"/>
      <c r="BQD52" s="9"/>
      <c r="BQE52" s="9"/>
      <c r="BQF52" s="9"/>
      <c r="BQG52" s="9"/>
      <c r="BQH52" s="9"/>
      <c r="BQI52" s="9"/>
      <c r="BQJ52" s="9"/>
      <c r="BQK52" s="9"/>
      <c r="BQL52" s="9"/>
      <c r="BQM52" s="9"/>
      <c r="BQN52" s="9"/>
      <c r="BQO52" s="9"/>
      <c r="BQP52" s="9"/>
      <c r="BQQ52" s="9"/>
      <c r="BQR52" s="9"/>
      <c r="BQS52" s="9"/>
      <c r="BQT52" s="9"/>
      <c r="BQU52" s="9"/>
      <c r="BQV52" s="9"/>
      <c r="BQW52" s="9"/>
      <c r="BQX52" s="9"/>
      <c r="BQY52" s="9"/>
      <c r="BQZ52" s="9"/>
      <c r="BRA52" s="9"/>
      <c r="BRB52" s="9"/>
      <c r="BRC52" s="9"/>
      <c r="BRD52" s="9"/>
      <c r="BRE52" s="9"/>
      <c r="BRF52" s="9"/>
      <c r="BRG52" s="9"/>
      <c r="BRH52" s="9"/>
      <c r="BRI52" s="9"/>
      <c r="BRJ52" s="9"/>
      <c r="BRK52" s="9"/>
      <c r="BRL52" s="9"/>
      <c r="BRM52" s="9"/>
      <c r="BRN52" s="9"/>
      <c r="BRO52" s="9"/>
      <c r="BRP52" s="9"/>
      <c r="BRQ52" s="9"/>
      <c r="BRR52" s="9"/>
      <c r="BRS52" s="9"/>
      <c r="BRT52" s="9"/>
      <c r="BRU52" s="9"/>
      <c r="BRV52" s="9"/>
      <c r="BRW52" s="9"/>
      <c r="BRX52" s="9"/>
      <c r="BRY52" s="9"/>
      <c r="BRZ52" s="9"/>
      <c r="BSA52" s="9"/>
      <c r="BSB52" s="9"/>
      <c r="BSC52" s="9"/>
      <c r="BSD52" s="9"/>
      <c r="BSE52" s="9"/>
      <c r="BSF52" s="9"/>
      <c r="BSG52" s="9"/>
      <c r="BSH52" s="9"/>
      <c r="BSI52" s="9"/>
      <c r="BSJ52" s="9"/>
      <c r="BSK52" s="9"/>
      <c r="BSL52" s="9"/>
      <c r="BSM52" s="9"/>
      <c r="BSN52" s="9"/>
      <c r="BSO52" s="9"/>
      <c r="BSP52" s="9"/>
      <c r="BSQ52" s="9"/>
      <c r="BSR52" s="9"/>
      <c r="BSS52" s="9"/>
      <c r="BST52" s="9"/>
      <c r="BSU52" s="9"/>
      <c r="BSV52" s="9"/>
      <c r="BSW52" s="9"/>
      <c r="BSX52" s="9"/>
      <c r="BSY52" s="9"/>
      <c r="BSZ52" s="9"/>
      <c r="BTA52" s="9"/>
      <c r="BTB52" s="9"/>
      <c r="BTC52" s="9"/>
      <c r="BTD52" s="9"/>
      <c r="BTE52" s="9"/>
      <c r="BTF52" s="9"/>
      <c r="BTG52" s="9"/>
      <c r="BTH52" s="9"/>
      <c r="BTI52" s="9"/>
      <c r="BTJ52" s="9"/>
      <c r="BTK52" s="9"/>
      <c r="BTL52" s="9"/>
      <c r="BTM52" s="9"/>
      <c r="BTN52" s="9"/>
      <c r="BTO52" s="9"/>
      <c r="BTP52" s="9"/>
      <c r="BTQ52" s="9"/>
      <c r="BTR52" s="9"/>
      <c r="BTS52" s="9"/>
      <c r="BTT52" s="9"/>
      <c r="BTU52" s="9"/>
      <c r="BTV52" s="9"/>
      <c r="BTW52" s="9"/>
      <c r="BTX52" s="9"/>
      <c r="BTY52" s="9"/>
      <c r="BTZ52" s="9"/>
      <c r="BUA52" s="9"/>
      <c r="BUB52" s="9"/>
      <c r="BUC52" s="9"/>
      <c r="BUD52" s="9"/>
      <c r="BUE52" s="9"/>
      <c r="BUF52" s="9"/>
      <c r="BUG52" s="9"/>
      <c r="BUH52" s="9"/>
      <c r="BUI52" s="9"/>
      <c r="BUJ52" s="9"/>
      <c r="BUK52" s="9"/>
      <c r="BUL52" s="9"/>
      <c r="BUM52" s="9"/>
      <c r="BUN52" s="9"/>
      <c r="BUO52" s="9"/>
      <c r="BUP52" s="9"/>
      <c r="BUQ52" s="9"/>
      <c r="BUR52" s="9"/>
      <c r="BUS52" s="9"/>
      <c r="BUT52" s="9"/>
      <c r="BUU52" s="9"/>
      <c r="BUV52" s="9"/>
      <c r="BUW52" s="9"/>
      <c r="BUX52" s="9"/>
      <c r="BUY52" s="9"/>
      <c r="BUZ52" s="9"/>
      <c r="BVA52" s="9"/>
      <c r="BVB52" s="9"/>
      <c r="BVC52" s="9"/>
      <c r="BVD52" s="9"/>
      <c r="BVE52" s="9"/>
      <c r="BVF52" s="9"/>
      <c r="BVG52" s="9"/>
      <c r="BVH52" s="9"/>
      <c r="BVI52" s="9"/>
      <c r="BVJ52" s="9"/>
      <c r="BVK52" s="9"/>
      <c r="BVL52" s="9"/>
      <c r="BVM52" s="9"/>
      <c r="BVN52" s="9"/>
      <c r="BVO52" s="9"/>
      <c r="BVP52" s="9"/>
      <c r="BVQ52" s="9"/>
      <c r="BVR52" s="9"/>
      <c r="BVS52" s="9"/>
      <c r="BVT52" s="9"/>
      <c r="BVU52" s="9"/>
      <c r="BVV52" s="9"/>
      <c r="BVW52" s="9"/>
      <c r="BVX52" s="9"/>
      <c r="BVY52" s="9"/>
      <c r="BVZ52" s="9"/>
      <c r="BWA52" s="9"/>
      <c r="BWB52" s="9"/>
      <c r="BWC52" s="9"/>
      <c r="BWD52" s="9"/>
      <c r="BWE52" s="9"/>
      <c r="BWF52" s="9"/>
      <c r="BWG52" s="9"/>
      <c r="BWH52" s="9"/>
      <c r="BWI52" s="9"/>
      <c r="BWJ52" s="9"/>
      <c r="BWK52" s="9"/>
      <c r="BWL52" s="9"/>
      <c r="BWM52" s="9"/>
      <c r="BWN52" s="9"/>
      <c r="BWO52" s="9"/>
      <c r="BWP52" s="9"/>
      <c r="BWQ52" s="9"/>
      <c r="BWR52" s="9"/>
      <c r="BWS52" s="9"/>
      <c r="BWT52" s="9"/>
      <c r="BWU52" s="9"/>
      <c r="BWV52" s="9"/>
      <c r="BWW52" s="9"/>
      <c r="BWX52" s="9"/>
      <c r="BWY52" s="9"/>
      <c r="BWZ52" s="9"/>
      <c r="BXA52" s="9"/>
      <c r="BXB52" s="9"/>
      <c r="BXC52" s="9"/>
      <c r="BXD52" s="9"/>
      <c r="BXE52" s="9"/>
      <c r="BXF52" s="9"/>
      <c r="BXG52" s="9"/>
      <c r="BXH52" s="9"/>
      <c r="BXI52" s="9"/>
      <c r="BXJ52" s="9"/>
      <c r="BXK52" s="9"/>
      <c r="BXL52" s="9"/>
      <c r="BXM52" s="9"/>
      <c r="BXN52" s="9"/>
      <c r="BXO52" s="9"/>
      <c r="BXP52" s="9"/>
      <c r="BXQ52" s="9"/>
      <c r="BXR52" s="9"/>
      <c r="BXS52" s="9"/>
      <c r="BXT52" s="9"/>
      <c r="BXU52" s="9"/>
      <c r="BXV52" s="9"/>
      <c r="BXW52" s="9"/>
      <c r="BXX52" s="9"/>
      <c r="BXY52" s="9"/>
      <c r="BXZ52" s="9"/>
      <c r="BYA52" s="9"/>
      <c r="BYB52" s="9"/>
      <c r="BYC52" s="9"/>
      <c r="BYD52" s="9"/>
      <c r="BYE52" s="9"/>
      <c r="BYF52" s="9"/>
      <c r="BYG52" s="9"/>
      <c r="BYH52" s="9"/>
      <c r="BYI52" s="9"/>
      <c r="BYJ52" s="9"/>
      <c r="BYK52" s="9"/>
      <c r="BYL52" s="9"/>
      <c r="BYM52" s="9"/>
      <c r="BYN52" s="9"/>
      <c r="BYO52" s="9"/>
      <c r="BYP52" s="9"/>
      <c r="BYQ52" s="9"/>
      <c r="BYR52" s="9"/>
      <c r="BYS52" s="9"/>
      <c r="BYT52" s="9"/>
      <c r="BYU52" s="9"/>
      <c r="BYV52" s="9"/>
      <c r="BYW52" s="9"/>
      <c r="BYX52" s="9"/>
      <c r="BYY52" s="9"/>
      <c r="BYZ52" s="9"/>
      <c r="BZA52" s="9"/>
      <c r="BZB52" s="9"/>
      <c r="BZC52" s="9"/>
      <c r="BZD52" s="9"/>
      <c r="BZE52" s="9"/>
      <c r="BZF52" s="9"/>
      <c r="BZG52" s="9"/>
      <c r="BZH52" s="9"/>
      <c r="BZI52" s="9"/>
      <c r="BZJ52" s="9"/>
      <c r="BZK52" s="9"/>
      <c r="BZL52" s="9"/>
      <c r="BZM52" s="9"/>
      <c r="BZN52" s="9"/>
      <c r="BZO52" s="9"/>
      <c r="BZP52" s="9"/>
      <c r="BZQ52" s="9"/>
      <c r="BZR52" s="9"/>
      <c r="BZS52" s="9"/>
      <c r="BZT52" s="9"/>
      <c r="BZU52" s="9"/>
      <c r="BZV52" s="9"/>
      <c r="BZW52" s="9"/>
      <c r="BZX52" s="9"/>
      <c r="BZY52" s="9"/>
      <c r="BZZ52" s="9"/>
      <c r="CAA52" s="9"/>
      <c r="CAB52" s="9"/>
      <c r="CAC52" s="9"/>
      <c r="CAD52" s="9"/>
      <c r="CAE52" s="9"/>
      <c r="CAF52" s="9"/>
      <c r="CAG52" s="9"/>
      <c r="CAH52" s="9"/>
      <c r="CAI52" s="9"/>
      <c r="CAJ52" s="9"/>
      <c r="CAK52" s="9"/>
      <c r="CAL52" s="9"/>
      <c r="CAM52" s="9"/>
      <c r="CAN52" s="9"/>
      <c r="CAO52" s="9"/>
      <c r="CAP52" s="9"/>
      <c r="CAQ52" s="9"/>
      <c r="CAR52" s="9"/>
      <c r="CAS52" s="9"/>
      <c r="CAT52" s="9"/>
      <c r="CAU52" s="9"/>
      <c r="CAV52" s="9"/>
      <c r="CAW52" s="9"/>
      <c r="CAX52" s="9"/>
      <c r="CAY52" s="9"/>
      <c r="CAZ52" s="9"/>
      <c r="CBA52" s="9"/>
      <c r="CBB52" s="9"/>
      <c r="CBC52" s="9"/>
      <c r="CBD52" s="9"/>
      <c r="CBE52" s="9"/>
      <c r="CBF52" s="9"/>
      <c r="CBG52" s="9"/>
      <c r="CBH52" s="9"/>
      <c r="CBI52" s="9"/>
      <c r="CBJ52" s="9"/>
      <c r="CBK52" s="9"/>
      <c r="CBL52" s="9"/>
      <c r="CBM52" s="9"/>
      <c r="CBN52" s="9"/>
      <c r="CBO52" s="9"/>
      <c r="CBP52" s="9"/>
      <c r="CBQ52" s="9"/>
      <c r="CBR52" s="9"/>
      <c r="CBS52" s="9"/>
      <c r="CBT52" s="9"/>
      <c r="CBU52" s="9"/>
      <c r="CBV52" s="9"/>
      <c r="CBW52" s="9"/>
      <c r="CBX52" s="9"/>
      <c r="CBY52" s="9"/>
      <c r="CBZ52" s="9"/>
      <c r="CCA52" s="9"/>
      <c r="CCB52" s="9"/>
      <c r="CCC52" s="9"/>
      <c r="CCD52" s="9"/>
      <c r="CCE52" s="9"/>
      <c r="CCF52" s="9"/>
      <c r="CCG52" s="9"/>
      <c r="CCH52" s="9"/>
      <c r="CCI52" s="9"/>
      <c r="CCJ52" s="9"/>
      <c r="CCK52" s="9"/>
      <c r="CCL52" s="9"/>
      <c r="CCM52" s="9"/>
      <c r="CCN52" s="9"/>
      <c r="CCO52" s="9"/>
      <c r="CCP52" s="9"/>
      <c r="CCQ52" s="9"/>
      <c r="CCR52" s="9"/>
      <c r="CCS52" s="9"/>
      <c r="CCT52" s="9"/>
      <c r="CCU52" s="9"/>
      <c r="CCV52" s="9"/>
      <c r="CCW52" s="9"/>
      <c r="CCX52" s="9"/>
      <c r="CCY52" s="9"/>
      <c r="CCZ52" s="9"/>
      <c r="CDA52" s="9"/>
      <c r="CDB52" s="9"/>
      <c r="CDC52" s="9"/>
      <c r="CDD52" s="9"/>
      <c r="CDE52" s="9"/>
      <c r="CDF52" s="9"/>
      <c r="CDG52" s="9"/>
      <c r="CDH52" s="9"/>
      <c r="CDI52" s="9"/>
      <c r="CDJ52" s="9"/>
      <c r="CDK52" s="9"/>
      <c r="CDL52" s="9"/>
      <c r="CDM52" s="9"/>
      <c r="CDN52" s="9"/>
      <c r="CDO52" s="9"/>
      <c r="CDP52" s="9"/>
      <c r="CDQ52" s="9"/>
      <c r="CDR52" s="9"/>
      <c r="CDS52" s="9"/>
      <c r="CDT52" s="9"/>
      <c r="CDU52" s="9"/>
      <c r="CDV52" s="9"/>
      <c r="CDW52" s="9"/>
      <c r="CDX52" s="9"/>
      <c r="CDY52" s="9"/>
      <c r="CDZ52" s="9"/>
      <c r="CEA52" s="9"/>
      <c r="CEB52" s="9"/>
      <c r="CEC52" s="9"/>
      <c r="CED52" s="9"/>
      <c r="CEE52" s="9"/>
      <c r="CEF52" s="9"/>
      <c r="CEG52" s="9"/>
      <c r="CEH52" s="9"/>
      <c r="CEI52" s="9"/>
      <c r="CEJ52" s="9"/>
      <c r="CEK52" s="9"/>
      <c r="CEL52" s="9"/>
      <c r="CEM52" s="9"/>
      <c r="CEN52" s="9"/>
      <c r="CEO52" s="9"/>
      <c r="CEP52" s="9"/>
      <c r="CEQ52" s="9"/>
      <c r="CER52" s="9"/>
      <c r="CES52" s="9"/>
      <c r="CET52" s="9"/>
      <c r="CEU52" s="9"/>
      <c r="CEV52" s="9"/>
      <c r="CEW52" s="9"/>
      <c r="CEX52" s="9"/>
      <c r="CEY52" s="9"/>
      <c r="CEZ52" s="9"/>
      <c r="CFA52" s="9"/>
      <c r="CFB52" s="9"/>
      <c r="CFC52" s="9"/>
      <c r="CFD52" s="9"/>
      <c r="CFE52" s="9"/>
      <c r="CFF52" s="9"/>
      <c r="CFG52" s="9"/>
      <c r="CFH52" s="9"/>
      <c r="CFI52" s="9"/>
      <c r="CFJ52" s="9"/>
      <c r="CFK52" s="9"/>
      <c r="CFL52" s="9"/>
      <c r="CFM52" s="9"/>
      <c r="CFN52" s="9"/>
      <c r="CFO52" s="9"/>
      <c r="CFP52" s="9"/>
      <c r="CFQ52" s="9"/>
      <c r="CFR52" s="9"/>
      <c r="CFS52" s="9"/>
      <c r="CFT52" s="9"/>
      <c r="CFU52" s="9"/>
      <c r="CFV52" s="9"/>
      <c r="CFW52" s="9"/>
      <c r="CFX52" s="9"/>
      <c r="CFY52" s="9"/>
      <c r="CFZ52" s="9"/>
      <c r="CGA52" s="9"/>
      <c r="CGB52" s="9"/>
      <c r="CGC52" s="9"/>
      <c r="CGD52" s="9"/>
      <c r="CGE52" s="9"/>
      <c r="CGF52" s="9"/>
      <c r="CGG52" s="9"/>
      <c r="CGH52" s="9"/>
      <c r="CGI52" s="9"/>
      <c r="CGJ52" s="9"/>
      <c r="CGK52" s="9"/>
      <c r="CGL52" s="9"/>
      <c r="CGM52" s="9"/>
      <c r="CGN52" s="9"/>
      <c r="CGO52" s="9"/>
      <c r="CGP52" s="9"/>
      <c r="CGQ52" s="9"/>
      <c r="CGR52" s="9"/>
      <c r="CGS52" s="9"/>
      <c r="CGT52" s="9"/>
      <c r="CGU52" s="9"/>
      <c r="CGV52" s="9"/>
      <c r="CGW52" s="9"/>
      <c r="CGX52" s="9"/>
      <c r="CGY52" s="9"/>
      <c r="CGZ52" s="9"/>
      <c r="CHA52" s="9"/>
      <c r="CHB52" s="9"/>
      <c r="CHC52" s="9"/>
      <c r="CHD52" s="9"/>
      <c r="CHE52" s="9"/>
      <c r="CHF52" s="9"/>
      <c r="CHG52" s="9"/>
      <c r="CHH52" s="9"/>
      <c r="CHI52" s="9"/>
      <c r="CHJ52" s="9"/>
      <c r="CHK52" s="9"/>
      <c r="CHL52" s="9"/>
      <c r="CHM52" s="9"/>
      <c r="CHN52" s="9"/>
      <c r="CHO52" s="9"/>
      <c r="CHP52" s="9"/>
      <c r="CHQ52" s="9"/>
      <c r="CHR52" s="9"/>
      <c r="CHS52" s="9"/>
      <c r="CHT52" s="9"/>
      <c r="CHU52" s="9"/>
      <c r="CHV52" s="9"/>
      <c r="CHW52" s="9"/>
      <c r="CHX52" s="9"/>
      <c r="CHY52" s="9"/>
      <c r="CHZ52" s="9"/>
      <c r="CIA52" s="9"/>
      <c r="CIB52" s="9"/>
      <c r="CIC52" s="9"/>
      <c r="CID52" s="9"/>
      <c r="CIE52" s="9"/>
      <c r="CIF52" s="9"/>
      <c r="CIG52" s="9"/>
      <c r="CIH52" s="9"/>
      <c r="CII52" s="9"/>
      <c r="CIJ52" s="9"/>
      <c r="CIK52" s="9"/>
      <c r="CIL52" s="9"/>
      <c r="CIM52" s="9"/>
      <c r="CIN52" s="9"/>
      <c r="CIO52" s="9"/>
      <c r="CIP52" s="9"/>
      <c r="CIQ52" s="9"/>
      <c r="CIR52" s="9"/>
      <c r="CIS52" s="9"/>
      <c r="CIT52" s="9"/>
      <c r="CIU52" s="9"/>
      <c r="CIV52" s="9"/>
      <c r="CIW52" s="9"/>
      <c r="CIX52" s="9"/>
      <c r="CIY52" s="9"/>
      <c r="CIZ52" s="9"/>
      <c r="CJA52" s="9"/>
      <c r="CJB52" s="9"/>
      <c r="CJC52" s="9"/>
      <c r="CJD52" s="9"/>
      <c r="CJE52" s="9"/>
      <c r="CJF52" s="9"/>
      <c r="CJG52" s="9"/>
      <c r="CJH52" s="9"/>
      <c r="CJI52" s="9"/>
      <c r="CJJ52" s="9"/>
      <c r="CJK52" s="9"/>
      <c r="CJL52" s="9"/>
      <c r="CJM52" s="9"/>
      <c r="CJN52" s="9"/>
      <c r="CJO52" s="9"/>
      <c r="CJP52" s="9"/>
      <c r="CJQ52" s="9"/>
      <c r="CJR52" s="9"/>
      <c r="CJS52" s="9"/>
      <c r="CJT52" s="9"/>
      <c r="CJU52" s="9"/>
      <c r="CJV52" s="9"/>
      <c r="CJW52" s="9"/>
      <c r="CJX52" s="9"/>
      <c r="CJY52" s="9"/>
      <c r="CJZ52" s="9"/>
      <c r="CKA52" s="9"/>
      <c r="CKB52" s="9"/>
      <c r="CKC52" s="9"/>
      <c r="CKD52" s="9"/>
      <c r="CKE52" s="9"/>
      <c r="CKF52" s="9"/>
      <c r="CKG52" s="9"/>
      <c r="CKH52" s="9"/>
      <c r="CKI52" s="9"/>
      <c r="CKJ52" s="9"/>
      <c r="CKK52" s="9"/>
      <c r="CKL52" s="9"/>
      <c r="CKM52" s="9"/>
      <c r="CKN52" s="9"/>
      <c r="CKO52" s="9"/>
      <c r="CKP52" s="9"/>
      <c r="CKQ52" s="9"/>
      <c r="CKR52" s="9"/>
      <c r="CKS52" s="9"/>
      <c r="CKT52" s="9"/>
      <c r="CKU52" s="9"/>
      <c r="CKV52" s="9"/>
      <c r="CKW52" s="9"/>
      <c r="CKX52" s="9"/>
      <c r="CKY52" s="9"/>
      <c r="CKZ52" s="9"/>
      <c r="CLA52" s="9"/>
      <c r="CLB52" s="9"/>
      <c r="CLC52" s="9"/>
      <c r="CLD52" s="9"/>
      <c r="CLE52" s="9"/>
      <c r="CLF52" s="9"/>
      <c r="CLG52" s="9"/>
      <c r="CLH52" s="9"/>
      <c r="CLI52" s="9"/>
      <c r="CLJ52" s="9"/>
      <c r="CLK52" s="9"/>
      <c r="CLL52" s="9"/>
      <c r="CLM52" s="9"/>
      <c r="CLN52" s="9"/>
      <c r="CLO52" s="9"/>
      <c r="CLP52" s="9"/>
      <c r="CLQ52" s="9"/>
      <c r="CLR52" s="9"/>
      <c r="CLS52" s="9"/>
      <c r="CLT52" s="9"/>
      <c r="CLU52" s="9"/>
      <c r="CLV52" s="9"/>
      <c r="CLW52" s="9"/>
      <c r="CLX52" s="9"/>
      <c r="CLY52" s="9"/>
      <c r="CLZ52" s="9"/>
      <c r="CMA52" s="9"/>
      <c r="CMB52" s="9"/>
      <c r="CMC52" s="9"/>
      <c r="CMD52" s="9"/>
      <c r="CME52" s="9"/>
      <c r="CMF52" s="9"/>
      <c r="CMG52" s="9"/>
      <c r="CMH52" s="9"/>
      <c r="CMI52" s="9"/>
      <c r="CMJ52" s="9"/>
      <c r="CMK52" s="9"/>
      <c r="CML52" s="9"/>
      <c r="CMM52" s="9"/>
      <c r="CMN52" s="9"/>
      <c r="CMO52" s="9"/>
      <c r="CMP52" s="9"/>
      <c r="CMQ52" s="9"/>
      <c r="CMR52" s="9"/>
      <c r="CMS52" s="9"/>
      <c r="CMT52" s="9"/>
      <c r="CMU52" s="9"/>
      <c r="CMV52" s="9"/>
      <c r="CMW52" s="9"/>
      <c r="CMX52" s="9"/>
      <c r="CMY52" s="9"/>
      <c r="CMZ52" s="9"/>
      <c r="CNA52" s="9"/>
      <c r="CNB52" s="9"/>
      <c r="CNC52" s="9"/>
      <c r="CND52" s="9"/>
      <c r="CNE52" s="9"/>
      <c r="CNF52" s="9"/>
      <c r="CNG52" s="9"/>
      <c r="CNH52" s="9"/>
      <c r="CNI52" s="9"/>
      <c r="CNJ52" s="9"/>
      <c r="CNK52" s="9"/>
      <c r="CNL52" s="9"/>
      <c r="CNM52" s="9"/>
      <c r="CNN52" s="9"/>
      <c r="CNO52" s="9"/>
      <c r="CNP52" s="9"/>
      <c r="CNQ52" s="9"/>
      <c r="CNR52" s="9"/>
      <c r="CNS52" s="9"/>
      <c r="CNT52" s="9"/>
      <c r="CNU52" s="9"/>
      <c r="CNV52" s="9"/>
      <c r="CNW52" s="9"/>
      <c r="CNX52" s="9"/>
      <c r="CNY52" s="9"/>
      <c r="CNZ52" s="9"/>
      <c r="COA52" s="9"/>
      <c r="COB52" s="9"/>
      <c r="COC52" s="9"/>
      <c r="COD52" s="9"/>
      <c r="COE52" s="9"/>
      <c r="COF52" s="9"/>
      <c r="COG52" s="9"/>
      <c r="COH52" s="9"/>
      <c r="COI52" s="9"/>
      <c r="COJ52" s="9"/>
      <c r="COK52" s="9"/>
      <c r="COL52" s="9"/>
      <c r="COM52" s="9"/>
      <c r="CON52" s="9"/>
      <c r="COO52" s="9"/>
      <c r="COP52" s="9"/>
      <c r="COQ52" s="9"/>
      <c r="COR52" s="9"/>
      <c r="COS52" s="9"/>
      <c r="COT52" s="9"/>
      <c r="COU52" s="9"/>
      <c r="COV52" s="9"/>
      <c r="COW52" s="9"/>
      <c r="COX52" s="9"/>
      <c r="COY52" s="9"/>
      <c r="COZ52" s="9"/>
      <c r="CPA52" s="9"/>
      <c r="CPB52" s="9"/>
      <c r="CPC52" s="9"/>
      <c r="CPD52" s="9"/>
      <c r="CPE52" s="9"/>
      <c r="CPF52" s="9"/>
      <c r="CPG52" s="9"/>
      <c r="CPH52" s="9"/>
      <c r="CPI52" s="9"/>
      <c r="CPJ52" s="9"/>
      <c r="CPK52" s="9"/>
      <c r="CPL52" s="9"/>
      <c r="CPM52" s="9"/>
      <c r="CPN52" s="9"/>
      <c r="CPO52" s="9"/>
      <c r="CPP52" s="9"/>
      <c r="CPQ52" s="9"/>
      <c r="CPR52" s="9"/>
      <c r="CPS52" s="9"/>
      <c r="CPT52" s="9"/>
      <c r="CPU52" s="9"/>
      <c r="CPV52" s="9"/>
      <c r="CPW52" s="9"/>
      <c r="CPX52" s="9"/>
      <c r="CPY52" s="9"/>
      <c r="CPZ52" s="9"/>
      <c r="CQA52" s="9"/>
      <c r="CQB52" s="9"/>
      <c r="CQC52" s="9"/>
      <c r="CQD52" s="9"/>
      <c r="CQE52" s="9"/>
      <c r="CQF52" s="9"/>
      <c r="CQG52" s="9"/>
      <c r="CQH52" s="9"/>
      <c r="CQI52" s="9"/>
      <c r="CQJ52" s="9"/>
      <c r="CQK52" s="9"/>
      <c r="CQL52" s="9"/>
      <c r="CQM52" s="9"/>
      <c r="CQN52" s="9"/>
      <c r="CQO52" s="9"/>
      <c r="CQP52" s="9"/>
      <c r="CQQ52" s="9"/>
      <c r="CQR52" s="9"/>
      <c r="CQS52" s="9"/>
      <c r="CQT52" s="9"/>
      <c r="CQU52" s="9"/>
      <c r="CQV52" s="9"/>
      <c r="CQW52" s="9"/>
      <c r="CQX52" s="9"/>
      <c r="CQY52" s="9"/>
      <c r="CQZ52" s="9"/>
      <c r="CRA52" s="9"/>
      <c r="CRB52" s="9"/>
      <c r="CRC52" s="9"/>
      <c r="CRD52" s="9"/>
      <c r="CRE52" s="9"/>
      <c r="CRF52" s="9"/>
      <c r="CRG52" s="9"/>
      <c r="CRH52" s="9"/>
      <c r="CRI52" s="9"/>
      <c r="CRJ52" s="9"/>
      <c r="CRK52" s="9"/>
      <c r="CRL52" s="9"/>
      <c r="CRM52" s="9"/>
      <c r="CRN52" s="9"/>
      <c r="CRO52" s="9"/>
      <c r="CRP52" s="9"/>
      <c r="CRQ52" s="9"/>
      <c r="CRR52" s="9"/>
      <c r="CRS52" s="9"/>
      <c r="CRT52" s="9"/>
      <c r="CRU52" s="9"/>
      <c r="CRV52" s="9"/>
      <c r="CRW52" s="9"/>
      <c r="CRX52" s="9"/>
      <c r="CRY52" s="9"/>
      <c r="CRZ52" s="9"/>
      <c r="CSA52" s="9"/>
      <c r="CSB52" s="9"/>
      <c r="CSC52" s="9"/>
      <c r="CSD52" s="9"/>
      <c r="CSE52" s="9"/>
      <c r="CSF52" s="9"/>
      <c r="CSG52" s="9"/>
      <c r="CSH52" s="9"/>
      <c r="CSI52" s="9"/>
      <c r="CSJ52" s="9"/>
      <c r="CSK52" s="9"/>
      <c r="CSL52" s="9"/>
      <c r="CSM52" s="9"/>
      <c r="CSN52" s="9"/>
      <c r="CSO52" s="9"/>
      <c r="CSP52" s="9"/>
      <c r="CSQ52" s="9"/>
      <c r="CSR52" s="9"/>
      <c r="CSS52" s="9"/>
      <c r="CST52" s="9"/>
      <c r="CSU52" s="9"/>
      <c r="CSV52" s="9"/>
      <c r="CSW52" s="9"/>
      <c r="CSX52" s="9"/>
      <c r="CSY52" s="9"/>
      <c r="CSZ52" s="9"/>
      <c r="CTA52" s="9"/>
      <c r="CTB52" s="9"/>
      <c r="CTC52" s="9"/>
      <c r="CTD52" s="9"/>
      <c r="CTE52" s="9"/>
      <c r="CTF52" s="9"/>
      <c r="CTG52" s="9"/>
      <c r="CTH52" s="9"/>
      <c r="CTI52" s="9"/>
      <c r="CTJ52" s="9"/>
      <c r="CTK52" s="9"/>
      <c r="CTL52" s="9"/>
      <c r="CTM52" s="9"/>
      <c r="CTN52" s="9"/>
      <c r="CTO52" s="9"/>
      <c r="CTP52" s="9"/>
      <c r="CTQ52" s="9"/>
      <c r="CTR52" s="9"/>
      <c r="CTS52" s="9"/>
      <c r="CTT52" s="9"/>
      <c r="CTU52" s="9"/>
      <c r="CTV52" s="9"/>
      <c r="CTW52" s="9"/>
      <c r="CTX52" s="9"/>
      <c r="CTY52" s="9"/>
      <c r="CTZ52" s="9"/>
      <c r="CUA52" s="9"/>
      <c r="CUB52" s="9"/>
      <c r="CUC52" s="9"/>
      <c r="CUD52" s="9"/>
      <c r="CUE52" s="9"/>
      <c r="CUF52" s="9"/>
      <c r="CUG52" s="9"/>
      <c r="CUH52" s="9"/>
      <c r="CUI52" s="9"/>
      <c r="CUJ52" s="9"/>
      <c r="CUK52" s="9"/>
      <c r="CUL52" s="9"/>
      <c r="CUM52" s="9"/>
      <c r="CUN52" s="9"/>
      <c r="CUO52" s="9"/>
      <c r="CUP52" s="9"/>
      <c r="CUQ52" s="9"/>
      <c r="CUR52" s="9"/>
      <c r="CUS52" s="9"/>
      <c r="CUT52" s="9"/>
      <c r="CUU52" s="9"/>
      <c r="CUV52" s="9"/>
      <c r="CUW52" s="9"/>
      <c r="CUX52" s="9"/>
      <c r="CUY52" s="9"/>
      <c r="CUZ52" s="9"/>
      <c r="CVA52" s="9"/>
      <c r="CVB52" s="9"/>
      <c r="CVC52" s="9"/>
      <c r="CVD52" s="9"/>
      <c r="CVE52" s="9"/>
      <c r="CVF52" s="9"/>
      <c r="CVG52" s="9"/>
      <c r="CVH52" s="9"/>
      <c r="CVI52" s="9"/>
      <c r="CVJ52" s="9"/>
      <c r="CVK52" s="9"/>
      <c r="CVL52" s="9"/>
      <c r="CVM52" s="9"/>
      <c r="CVN52" s="9"/>
      <c r="CVO52" s="9"/>
      <c r="CVP52" s="9"/>
      <c r="CVQ52" s="9"/>
      <c r="CVR52" s="9"/>
      <c r="CVS52" s="9"/>
      <c r="CVT52" s="9"/>
      <c r="CVU52" s="9"/>
      <c r="CVV52" s="9"/>
      <c r="CVW52" s="9"/>
      <c r="CVX52" s="9"/>
      <c r="CVY52" s="9"/>
      <c r="CVZ52" s="9"/>
      <c r="CWA52" s="9"/>
      <c r="CWB52" s="9"/>
      <c r="CWC52" s="9"/>
      <c r="CWD52" s="9"/>
      <c r="CWE52" s="9"/>
      <c r="CWF52" s="9"/>
      <c r="CWG52" s="9"/>
      <c r="CWH52" s="9"/>
      <c r="CWI52" s="9"/>
      <c r="CWJ52" s="9"/>
      <c r="CWK52" s="9"/>
      <c r="CWL52" s="9"/>
      <c r="CWM52" s="9"/>
      <c r="CWN52" s="9"/>
      <c r="CWO52" s="9"/>
      <c r="CWP52" s="9"/>
      <c r="CWQ52" s="9"/>
      <c r="CWR52" s="9"/>
      <c r="CWS52" s="9"/>
      <c r="CWT52" s="9"/>
      <c r="CWU52" s="9"/>
      <c r="CWV52" s="9"/>
      <c r="CWW52" s="9"/>
      <c r="CWX52" s="9"/>
      <c r="CWY52" s="9"/>
      <c r="CWZ52" s="9"/>
      <c r="CXA52" s="9"/>
      <c r="CXB52" s="9"/>
      <c r="CXC52" s="9"/>
      <c r="CXD52" s="9"/>
      <c r="CXE52" s="9"/>
      <c r="CXF52" s="9"/>
      <c r="CXG52" s="9"/>
      <c r="CXH52" s="9"/>
      <c r="CXI52" s="9"/>
      <c r="CXJ52" s="9"/>
      <c r="CXK52" s="9"/>
      <c r="CXL52" s="9"/>
      <c r="CXM52" s="9"/>
      <c r="CXN52" s="9"/>
      <c r="CXO52" s="9"/>
      <c r="CXP52" s="9"/>
      <c r="CXQ52" s="9"/>
      <c r="CXR52" s="9"/>
      <c r="CXS52" s="9"/>
      <c r="CXT52" s="9"/>
      <c r="CXU52" s="9"/>
      <c r="CXV52" s="9"/>
      <c r="CXW52" s="9"/>
      <c r="CXX52" s="9"/>
      <c r="CXY52" s="9"/>
      <c r="CXZ52" s="9"/>
      <c r="CYA52" s="9"/>
      <c r="CYB52" s="9"/>
      <c r="CYC52" s="9"/>
      <c r="CYD52" s="9"/>
      <c r="CYE52" s="9"/>
      <c r="CYF52" s="9"/>
      <c r="CYG52" s="9"/>
      <c r="CYH52" s="9"/>
      <c r="CYI52" s="9"/>
      <c r="CYJ52" s="9"/>
      <c r="CYK52" s="9"/>
      <c r="CYL52" s="9"/>
      <c r="CYM52" s="9"/>
      <c r="CYN52" s="9"/>
      <c r="CYO52" s="9"/>
      <c r="CYP52" s="9"/>
      <c r="CYQ52" s="9"/>
      <c r="CYR52" s="9"/>
      <c r="CYS52" s="9"/>
      <c r="CYT52" s="9"/>
      <c r="CYU52" s="9"/>
      <c r="CYV52" s="9"/>
      <c r="CYW52" s="9"/>
      <c r="CYX52" s="9"/>
      <c r="CYY52" s="9"/>
      <c r="CYZ52" s="9"/>
      <c r="CZA52" s="9"/>
      <c r="CZB52" s="9"/>
      <c r="CZC52" s="9"/>
      <c r="CZD52" s="9"/>
      <c r="CZE52" s="9"/>
      <c r="CZF52" s="9"/>
      <c r="CZG52" s="9"/>
      <c r="CZH52" s="9"/>
      <c r="CZI52" s="9"/>
      <c r="CZJ52" s="9"/>
      <c r="CZK52" s="9"/>
      <c r="CZL52" s="9"/>
      <c r="CZM52" s="9"/>
      <c r="CZN52" s="9"/>
      <c r="CZO52" s="9"/>
      <c r="CZP52" s="9"/>
      <c r="CZQ52" s="9"/>
      <c r="CZR52" s="9"/>
      <c r="CZS52" s="9"/>
      <c r="CZT52" s="9"/>
      <c r="CZU52" s="9"/>
      <c r="CZV52" s="9"/>
      <c r="CZW52" s="9"/>
      <c r="CZX52" s="9"/>
      <c r="CZY52" s="9"/>
      <c r="CZZ52" s="9"/>
      <c r="DAA52" s="9"/>
      <c r="DAB52" s="9"/>
      <c r="DAC52" s="9"/>
      <c r="DAD52" s="9"/>
      <c r="DAE52" s="9"/>
      <c r="DAF52" s="9"/>
      <c r="DAG52" s="9"/>
      <c r="DAH52" s="9"/>
      <c r="DAI52" s="9"/>
      <c r="DAJ52" s="9"/>
      <c r="DAK52" s="9"/>
      <c r="DAL52" s="9"/>
      <c r="DAM52" s="9"/>
      <c r="DAN52" s="9"/>
      <c r="DAO52" s="9"/>
      <c r="DAP52" s="9"/>
      <c r="DAQ52" s="9"/>
      <c r="DAR52" s="9"/>
      <c r="DAS52" s="9"/>
      <c r="DAT52" s="9"/>
      <c r="DAU52" s="9"/>
      <c r="DAV52" s="9"/>
      <c r="DAW52" s="9"/>
      <c r="DAX52" s="9"/>
      <c r="DAY52" s="9"/>
      <c r="DAZ52" s="9"/>
      <c r="DBA52" s="9"/>
      <c r="DBB52" s="9"/>
      <c r="DBC52" s="9"/>
      <c r="DBD52" s="9"/>
      <c r="DBE52" s="9"/>
      <c r="DBF52" s="9"/>
      <c r="DBG52" s="9"/>
      <c r="DBH52" s="9"/>
      <c r="DBI52" s="9"/>
      <c r="DBJ52" s="9"/>
      <c r="DBK52" s="9"/>
      <c r="DBL52" s="9"/>
      <c r="DBM52" s="9"/>
      <c r="DBN52" s="9"/>
      <c r="DBO52" s="9"/>
      <c r="DBP52" s="9"/>
      <c r="DBQ52" s="9"/>
      <c r="DBR52" s="9"/>
      <c r="DBS52" s="9"/>
      <c r="DBT52" s="9"/>
      <c r="DBU52" s="9"/>
      <c r="DBV52" s="9"/>
      <c r="DBW52" s="9"/>
      <c r="DBX52" s="9"/>
      <c r="DBY52" s="9"/>
      <c r="DBZ52" s="9"/>
      <c r="DCA52" s="9"/>
      <c r="DCB52" s="9"/>
      <c r="DCC52" s="9"/>
      <c r="DCD52" s="9"/>
      <c r="DCE52" s="9"/>
      <c r="DCF52" s="9"/>
      <c r="DCG52" s="9"/>
      <c r="DCH52" s="9"/>
      <c r="DCI52" s="9"/>
      <c r="DCJ52" s="9"/>
      <c r="DCK52" s="9"/>
      <c r="DCL52" s="9"/>
      <c r="DCM52" s="9"/>
      <c r="DCN52" s="9"/>
      <c r="DCO52" s="9"/>
      <c r="DCP52" s="9"/>
      <c r="DCQ52" s="9"/>
      <c r="DCR52" s="9"/>
      <c r="DCS52" s="9"/>
      <c r="DCT52" s="9"/>
      <c r="DCU52" s="9"/>
      <c r="DCV52" s="9"/>
      <c r="DCW52" s="9"/>
      <c r="DCX52" s="9"/>
      <c r="DCY52" s="9"/>
      <c r="DCZ52" s="9"/>
      <c r="DDA52" s="9"/>
      <c r="DDB52" s="9"/>
      <c r="DDC52" s="9"/>
      <c r="DDD52" s="9"/>
      <c r="DDE52" s="9"/>
      <c r="DDF52" s="9"/>
      <c r="DDG52" s="9"/>
      <c r="DDH52" s="9"/>
      <c r="DDI52" s="9"/>
      <c r="DDJ52" s="9"/>
      <c r="DDK52" s="9"/>
      <c r="DDL52" s="9"/>
      <c r="DDM52" s="9"/>
      <c r="DDN52" s="9"/>
      <c r="DDO52" s="9"/>
      <c r="DDP52" s="9"/>
      <c r="DDQ52" s="9"/>
      <c r="DDR52" s="9"/>
      <c r="DDS52" s="9"/>
      <c r="DDT52" s="9"/>
      <c r="DDU52" s="9"/>
      <c r="DDV52" s="9"/>
      <c r="DDW52" s="9"/>
      <c r="DDX52" s="9"/>
      <c r="DDY52" s="9"/>
      <c r="DDZ52" s="9"/>
      <c r="DEA52" s="9"/>
      <c r="DEB52" s="9"/>
      <c r="DEC52" s="9"/>
      <c r="DED52" s="9"/>
      <c r="DEE52" s="9"/>
      <c r="DEF52" s="9"/>
      <c r="DEG52" s="9"/>
      <c r="DEH52" s="9"/>
      <c r="DEI52" s="9"/>
      <c r="DEJ52" s="9"/>
      <c r="DEK52" s="9"/>
      <c r="DEL52" s="9"/>
      <c r="DEM52" s="9"/>
      <c r="DEN52" s="9"/>
      <c r="DEO52" s="9"/>
      <c r="DEP52" s="9"/>
      <c r="DEQ52" s="9"/>
      <c r="DER52" s="9"/>
      <c r="DES52" s="9"/>
      <c r="DET52" s="9"/>
      <c r="DEU52" s="9"/>
      <c r="DEV52" s="9"/>
      <c r="DEW52" s="9"/>
      <c r="DEX52" s="9"/>
      <c r="DEY52" s="9"/>
      <c r="DEZ52" s="9"/>
      <c r="DFA52" s="9"/>
      <c r="DFB52" s="9"/>
      <c r="DFC52" s="9"/>
      <c r="DFD52" s="9"/>
      <c r="DFE52" s="9"/>
      <c r="DFF52" s="9"/>
      <c r="DFG52" s="9"/>
      <c r="DFH52" s="9"/>
      <c r="DFI52" s="9"/>
      <c r="DFJ52" s="9"/>
      <c r="DFK52" s="9"/>
      <c r="DFL52" s="9"/>
      <c r="DFM52" s="9"/>
      <c r="DFN52" s="9"/>
      <c r="DFO52" s="9"/>
      <c r="DFP52" s="9"/>
      <c r="DFQ52" s="9"/>
      <c r="DFR52" s="9"/>
      <c r="DFS52" s="9"/>
      <c r="DFT52" s="9"/>
      <c r="DFU52" s="9"/>
      <c r="DFV52" s="9"/>
      <c r="DFW52" s="9"/>
      <c r="DFX52" s="9"/>
      <c r="DFY52" s="9"/>
      <c r="DFZ52" s="9"/>
      <c r="DGA52" s="9"/>
      <c r="DGB52" s="9"/>
      <c r="DGC52" s="9"/>
      <c r="DGD52" s="9"/>
      <c r="DGE52" s="9"/>
      <c r="DGF52" s="9"/>
      <c r="DGG52" s="9"/>
      <c r="DGH52" s="9"/>
      <c r="DGI52" s="9"/>
      <c r="DGJ52" s="9"/>
      <c r="DGK52" s="9"/>
      <c r="DGL52" s="9"/>
      <c r="DGM52" s="9"/>
      <c r="DGN52" s="9"/>
      <c r="DGO52" s="9"/>
      <c r="DGP52" s="9"/>
      <c r="DGQ52" s="9"/>
      <c r="DGR52" s="9"/>
      <c r="DGS52" s="9"/>
      <c r="DGT52" s="9"/>
      <c r="DGU52" s="9"/>
      <c r="DGV52" s="9"/>
      <c r="DGW52" s="9"/>
      <c r="DGX52" s="9"/>
      <c r="DGY52" s="9"/>
      <c r="DGZ52" s="9"/>
      <c r="DHA52" s="9"/>
      <c r="DHB52" s="9"/>
      <c r="DHC52" s="9"/>
      <c r="DHD52" s="9"/>
      <c r="DHE52" s="9"/>
      <c r="DHF52" s="9"/>
      <c r="DHG52" s="9"/>
      <c r="DHH52" s="9"/>
      <c r="DHI52" s="9"/>
      <c r="DHJ52" s="9"/>
      <c r="DHK52" s="9"/>
      <c r="DHL52" s="9"/>
      <c r="DHM52" s="9"/>
      <c r="DHN52" s="9"/>
      <c r="DHO52" s="9"/>
      <c r="DHP52" s="9"/>
      <c r="DHQ52" s="9"/>
      <c r="DHR52" s="9"/>
      <c r="DHS52" s="9"/>
      <c r="DHT52" s="9"/>
      <c r="DHU52" s="9"/>
      <c r="DHV52" s="9"/>
      <c r="DHW52" s="9"/>
      <c r="DHX52" s="9"/>
      <c r="DHY52" s="9"/>
      <c r="DHZ52" s="9"/>
      <c r="DIA52" s="9"/>
      <c r="DIB52" s="9"/>
      <c r="DIC52" s="9"/>
      <c r="DID52" s="9"/>
      <c r="DIE52" s="9"/>
      <c r="DIF52" s="9"/>
      <c r="DIG52" s="9"/>
      <c r="DIH52" s="9"/>
      <c r="DII52" s="9"/>
      <c r="DIJ52" s="9"/>
      <c r="DIK52" s="9"/>
      <c r="DIL52" s="9"/>
      <c r="DIM52" s="9"/>
      <c r="DIN52" s="9"/>
      <c r="DIO52" s="9"/>
      <c r="DIP52" s="9"/>
      <c r="DIQ52" s="9"/>
      <c r="DIR52" s="9"/>
      <c r="DIS52" s="9"/>
      <c r="DIT52" s="9"/>
      <c r="DIU52" s="9"/>
      <c r="DIV52" s="9"/>
      <c r="DIW52" s="9"/>
      <c r="DIX52" s="9"/>
      <c r="DIY52" s="9"/>
      <c r="DIZ52" s="9"/>
      <c r="DJA52" s="9"/>
      <c r="DJB52" s="9"/>
      <c r="DJC52" s="9"/>
      <c r="DJD52" s="9"/>
      <c r="DJE52" s="9"/>
      <c r="DJF52" s="9"/>
      <c r="DJG52" s="9"/>
      <c r="DJH52" s="9"/>
      <c r="DJI52" s="9"/>
      <c r="DJJ52" s="9"/>
      <c r="DJK52" s="9"/>
      <c r="DJL52" s="9"/>
      <c r="DJM52" s="9"/>
      <c r="DJN52" s="9"/>
      <c r="DJO52" s="9"/>
      <c r="DJP52" s="9"/>
      <c r="DJQ52" s="9"/>
      <c r="DJR52" s="9"/>
      <c r="DJS52" s="9"/>
      <c r="DJT52" s="9"/>
      <c r="DJU52" s="9"/>
      <c r="DJV52" s="9"/>
      <c r="DJW52" s="9"/>
      <c r="DJX52" s="9"/>
      <c r="DJY52" s="9"/>
      <c r="DJZ52" s="9"/>
      <c r="DKA52" s="9"/>
      <c r="DKB52" s="9"/>
      <c r="DKC52" s="9"/>
      <c r="DKD52" s="9"/>
      <c r="DKE52" s="9"/>
      <c r="DKF52" s="9"/>
      <c r="DKG52" s="9"/>
      <c r="DKH52" s="9"/>
      <c r="DKI52" s="9"/>
      <c r="DKJ52" s="9"/>
      <c r="DKK52" s="9"/>
      <c r="DKL52" s="9"/>
      <c r="DKM52" s="9"/>
      <c r="DKN52" s="9"/>
      <c r="DKO52" s="9"/>
      <c r="DKP52" s="9"/>
      <c r="DKQ52" s="9"/>
      <c r="DKR52" s="9"/>
      <c r="DKS52" s="9"/>
      <c r="DKT52" s="9"/>
      <c r="DKU52" s="9"/>
      <c r="DKV52" s="9"/>
      <c r="DKW52" s="9"/>
      <c r="DKX52" s="9"/>
      <c r="DKY52" s="9"/>
      <c r="DKZ52" s="9"/>
      <c r="DLA52" s="9"/>
      <c r="DLB52" s="9"/>
      <c r="DLC52" s="9"/>
      <c r="DLD52" s="9"/>
      <c r="DLE52" s="9"/>
      <c r="DLF52" s="9"/>
      <c r="DLG52" s="9"/>
      <c r="DLH52" s="9"/>
      <c r="DLI52" s="9"/>
      <c r="DLJ52" s="9"/>
      <c r="DLK52" s="9"/>
      <c r="DLL52" s="9"/>
      <c r="DLM52" s="9"/>
      <c r="DLN52" s="9"/>
      <c r="DLO52" s="9"/>
      <c r="DLP52" s="9"/>
      <c r="DLQ52" s="9"/>
      <c r="DLR52" s="9"/>
      <c r="DLS52" s="9"/>
      <c r="DLT52" s="9"/>
      <c r="DLU52" s="9"/>
      <c r="DLV52" s="9"/>
      <c r="DLW52" s="9"/>
      <c r="DLX52" s="9"/>
      <c r="DLY52" s="9"/>
      <c r="DLZ52" s="9"/>
      <c r="DMA52" s="9"/>
      <c r="DMB52" s="9"/>
      <c r="DMC52" s="9"/>
      <c r="DMD52" s="9"/>
      <c r="DME52" s="9"/>
      <c r="DMF52" s="9"/>
      <c r="DMG52" s="9"/>
      <c r="DMH52" s="9"/>
      <c r="DMI52" s="9"/>
      <c r="DMJ52" s="9"/>
      <c r="DMK52" s="9"/>
      <c r="DML52" s="9"/>
      <c r="DMM52" s="9"/>
      <c r="DMN52" s="9"/>
      <c r="DMO52" s="9"/>
      <c r="DMP52" s="9"/>
      <c r="DMQ52" s="9"/>
      <c r="DMR52" s="9"/>
      <c r="DMS52" s="9"/>
      <c r="DMT52" s="9"/>
      <c r="DMU52" s="9"/>
      <c r="DMV52" s="9"/>
      <c r="DMW52" s="9"/>
      <c r="DMX52" s="9"/>
      <c r="DMY52" s="9"/>
      <c r="DMZ52" s="9"/>
      <c r="DNA52" s="9"/>
      <c r="DNB52" s="9"/>
      <c r="DNC52" s="9"/>
      <c r="DND52" s="9"/>
      <c r="DNE52" s="9"/>
      <c r="DNF52" s="9"/>
      <c r="DNG52" s="9"/>
      <c r="DNH52" s="9"/>
      <c r="DNI52" s="9"/>
      <c r="DNJ52" s="9"/>
      <c r="DNK52" s="9"/>
      <c r="DNL52" s="9"/>
      <c r="DNM52" s="9"/>
      <c r="DNN52" s="9"/>
      <c r="DNO52" s="9"/>
      <c r="DNP52" s="9"/>
      <c r="DNQ52" s="9"/>
      <c r="DNR52" s="9"/>
      <c r="DNS52" s="9"/>
      <c r="DNT52" s="9"/>
      <c r="DNU52" s="9"/>
      <c r="DNV52" s="9"/>
      <c r="DNW52" s="9"/>
      <c r="DNX52" s="9"/>
      <c r="DNY52" s="9"/>
      <c r="DNZ52" s="9"/>
      <c r="DOA52" s="9"/>
      <c r="DOB52" s="9"/>
      <c r="DOC52" s="9"/>
      <c r="DOD52" s="9"/>
      <c r="DOE52" s="9"/>
      <c r="DOF52" s="9"/>
      <c r="DOG52" s="9"/>
      <c r="DOH52" s="9"/>
      <c r="DOI52" s="9"/>
      <c r="DOJ52" s="9"/>
      <c r="DOK52" s="9"/>
      <c r="DOL52" s="9"/>
      <c r="DOM52" s="9"/>
      <c r="DON52" s="9"/>
      <c r="DOO52" s="9"/>
      <c r="DOP52" s="9"/>
      <c r="DOQ52" s="9"/>
      <c r="DOR52" s="9"/>
      <c r="DOS52" s="9"/>
      <c r="DOT52" s="9"/>
      <c r="DOU52" s="9"/>
      <c r="DOV52" s="9"/>
      <c r="DOW52" s="9"/>
      <c r="DOX52" s="9"/>
      <c r="DOY52" s="9"/>
      <c r="DOZ52" s="9"/>
      <c r="DPA52" s="9"/>
      <c r="DPB52" s="9"/>
      <c r="DPC52" s="9"/>
      <c r="DPD52" s="9"/>
      <c r="DPE52" s="9"/>
      <c r="DPF52" s="9"/>
      <c r="DPG52" s="9"/>
      <c r="DPH52" s="9"/>
      <c r="DPI52" s="9"/>
      <c r="DPJ52" s="9"/>
      <c r="DPK52" s="9"/>
      <c r="DPL52" s="9"/>
      <c r="DPM52" s="9"/>
      <c r="DPN52" s="9"/>
      <c r="DPO52" s="9"/>
      <c r="DPP52" s="9"/>
      <c r="DPQ52" s="9"/>
      <c r="DPR52" s="9"/>
      <c r="DPS52" s="9"/>
      <c r="DPT52" s="9"/>
      <c r="DPU52" s="9"/>
      <c r="DPV52" s="9"/>
      <c r="DPW52" s="9"/>
      <c r="DPX52" s="9"/>
      <c r="DPY52" s="9"/>
      <c r="DPZ52" s="9"/>
      <c r="DQA52" s="9"/>
      <c r="DQB52" s="9"/>
      <c r="DQC52" s="9"/>
      <c r="DQD52" s="9"/>
      <c r="DQE52" s="9"/>
      <c r="DQF52" s="9"/>
      <c r="DQG52" s="9"/>
      <c r="DQH52" s="9"/>
      <c r="DQI52" s="9"/>
      <c r="DQJ52" s="9"/>
      <c r="DQK52" s="9"/>
      <c r="DQL52" s="9"/>
      <c r="DQM52" s="9"/>
      <c r="DQN52" s="9"/>
      <c r="DQO52" s="9"/>
      <c r="DQP52" s="9"/>
      <c r="DQQ52" s="9"/>
      <c r="DQR52" s="9"/>
      <c r="DQS52" s="9"/>
      <c r="DQT52" s="9"/>
      <c r="DQU52" s="9"/>
      <c r="DQV52" s="9"/>
      <c r="DQW52" s="9"/>
      <c r="DQX52" s="9"/>
      <c r="DQY52" s="9"/>
      <c r="DQZ52" s="9"/>
      <c r="DRA52" s="9"/>
      <c r="DRB52" s="9"/>
      <c r="DRC52" s="9"/>
      <c r="DRD52" s="9"/>
      <c r="DRE52" s="9"/>
      <c r="DRF52" s="9"/>
      <c r="DRG52" s="9"/>
      <c r="DRH52" s="9"/>
      <c r="DRI52" s="9"/>
      <c r="DRJ52" s="9"/>
      <c r="DRK52" s="9"/>
      <c r="DRL52" s="9"/>
      <c r="DRM52" s="9"/>
      <c r="DRN52" s="9"/>
      <c r="DRO52" s="9"/>
      <c r="DRP52" s="9"/>
      <c r="DRQ52" s="9"/>
      <c r="DRR52" s="9"/>
      <c r="DRS52" s="9"/>
      <c r="DRT52" s="9"/>
      <c r="DRU52" s="9"/>
      <c r="DRV52" s="9"/>
      <c r="DRW52" s="9"/>
      <c r="DRX52" s="9"/>
      <c r="DRY52" s="9"/>
      <c r="DRZ52" s="9"/>
      <c r="DSA52" s="9"/>
      <c r="DSB52" s="9"/>
      <c r="DSC52" s="9"/>
      <c r="DSD52" s="9"/>
      <c r="DSE52" s="9"/>
      <c r="DSF52" s="9"/>
      <c r="DSG52" s="9"/>
      <c r="DSH52" s="9"/>
      <c r="DSI52" s="9"/>
      <c r="DSJ52" s="9"/>
      <c r="DSK52" s="9"/>
      <c r="DSL52" s="9"/>
      <c r="DSM52" s="9"/>
      <c r="DSN52" s="9"/>
      <c r="DSO52" s="9"/>
      <c r="DSP52" s="9"/>
      <c r="DSQ52" s="9"/>
      <c r="DSR52" s="9"/>
      <c r="DSS52" s="9"/>
      <c r="DST52" s="9"/>
      <c r="DSU52" s="9"/>
      <c r="DSV52" s="9"/>
      <c r="DSW52" s="9"/>
      <c r="DSX52" s="9"/>
      <c r="DSY52" s="9"/>
      <c r="DSZ52" s="9"/>
      <c r="DTA52" s="9"/>
      <c r="DTB52" s="9"/>
      <c r="DTC52" s="9"/>
      <c r="DTD52" s="9"/>
      <c r="DTE52" s="9"/>
      <c r="DTF52" s="9"/>
      <c r="DTG52" s="9"/>
      <c r="DTH52" s="9"/>
      <c r="DTI52" s="9"/>
      <c r="DTJ52" s="9"/>
      <c r="DTK52" s="9"/>
      <c r="DTL52" s="9"/>
      <c r="DTM52" s="9"/>
      <c r="DTN52" s="9"/>
      <c r="DTO52" s="9"/>
      <c r="DTP52" s="9"/>
      <c r="DTQ52" s="9"/>
      <c r="DTR52" s="9"/>
      <c r="DTS52" s="9"/>
      <c r="DTT52" s="9"/>
      <c r="DTU52" s="9"/>
      <c r="DTV52" s="9"/>
      <c r="DTW52" s="9"/>
      <c r="DTX52" s="9"/>
      <c r="DTY52" s="9"/>
      <c r="DTZ52" s="9"/>
      <c r="DUA52" s="9"/>
      <c r="DUB52" s="9"/>
      <c r="DUC52" s="9"/>
      <c r="DUD52" s="9"/>
      <c r="DUE52" s="9"/>
      <c r="DUF52" s="9"/>
      <c r="DUG52" s="9"/>
      <c r="DUH52" s="9"/>
      <c r="DUI52" s="9"/>
      <c r="DUJ52" s="9"/>
      <c r="DUK52" s="9"/>
      <c r="DUL52" s="9"/>
      <c r="DUM52" s="9"/>
      <c r="DUN52" s="9"/>
      <c r="DUO52" s="9"/>
      <c r="DUP52" s="9"/>
      <c r="DUQ52" s="9"/>
      <c r="DUR52" s="9"/>
      <c r="DUS52" s="9"/>
      <c r="DUT52" s="9"/>
      <c r="DUU52" s="9"/>
      <c r="DUV52" s="9"/>
      <c r="DUW52" s="9"/>
      <c r="DUX52" s="9"/>
      <c r="DUY52" s="9"/>
      <c r="DUZ52" s="9"/>
      <c r="DVA52" s="9"/>
      <c r="DVB52" s="9"/>
      <c r="DVC52" s="9"/>
      <c r="DVD52" s="9"/>
      <c r="DVE52" s="9"/>
      <c r="DVF52" s="9"/>
      <c r="DVG52" s="9"/>
      <c r="DVH52" s="9"/>
      <c r="DVI52" s="9"/>
      <c r="DVJ52" s="9"/>
      <c r="DVK52" s="9"/>
      <c r="DVL52" s="9"/>
      <c r="DVM52" s="9"/>
      <c r="DVN52" s="9"/>
      <c r="DVO52" s="9"/>
      <c r="DVP52" s="9"/>
      <c r="DVQ52" s="9"/>
      <c r="DVR52" s="9"/>
      <c r="DVS52" s="9"/>
      <c r="DVT52" s="9"/>
      <c r="DVU52" s="9"/>
      <c r="DVV52" s="9"/>
      <c r="DVW52" s="9"/>
      <c r="DVX52" s="9"/>
      <c r="DVY52" s="9"/>
      <c r="DVZ52" s="9"/>
      <c r="DWA52" s="9"/>
      <c r="DWB52" s="9"/>
      <c r="DWC52" s="9"/>
      <c r="DWD52" s="9"/>
      <c r="DWE52" s="9"/>
      <c r="DWF52" s="9"/>
      <c r="DWG52" s="9"/>
      <c r="DWH52" s="9"/>
      <c r="DWI52" s="9"/>
      <c r="DWJ52" s="9"/>
      <c r="DWK52" s="9"/>
      <c r="DWL52" s="9"/>
      <c r="DWM52" s="9"/>
      <c r="DWN52" s="9"/>
      <c r="DWO52" s="9"/>
      <c r="DWP52" s="9"/>
      <c r="DWQ52" s="9"/>
      <c r="DWR52" s="9"/>
      <c r="DWS52" s="9"/>
      <c r="DWT52" s="9"/>
      <c r="DWU52" s="9"/>
      <c r="DWV52" s="9"/>
      <c r="DWW52" s="9"/>
      <c r="DWX52" s="9"/>
      <c r="DWY52" s="9"/>
      <c r="DWZ52" s="9"/>
      <c r="DXA52" s="9"/>
      <c r="DXB52" s="9"/>
      <c r="DXC52" s="9"/>
      <c r="DXD52" s="9"/>
      <c r="DXE52" s="9"/>
      <c r="DXF52" s="9"/>
      <c r="DXG52" s="9"/>
      <c r="DXH52" s="9"/>
      <c r="DXI52" s="9"/>
      <c r="DXJ52" s="9"/>
      <c r="DXK52" s="9"/>
      <c r="DXL52" s="9"/>
      <c r="DXM52" s="9"/>
      <c r="DXN52" s="9"/>
      <c r="DXO52" s="9"/>
      <c r="DXP52" s="9"/>
      <c r="DXQ52" s="9"/>
      <c r="DXR52" s="9"/>
      <c r="DXS52" s="9"/>
      <c r="DXT52" s="9"/>
      <c r="DXU52" s="9"/>
      <c r="DXV52" s="9"/>
      <c r="DXW52" s="9"/>
      <c r="DXX52" s="9"/>
      <c r="DXY52" s="9"/>
      <c r="DXZ52" s="9"/>
      <c r="DYA52" s="9"/>
      <c r="DYB52" s="9"/>
      <c r="DYC52" s="9"/>
      <c r="DYD52" s="9"/>
      <c r="DYE52" s="9"/>
      <c r="DYF52" s="9"/>
      <c r="DYG52" s="9"/>
      <c r="DYH52" s="9"/>
      <c r="DYI52" s="9"/>
      <c r="DYJ52" s="9"/>
      <c r="DYK52" s="9"/>
      <c r="DYL52" s="9"/>
      <c r="DYM52" s="9"/>
      <c r="DYN52" s="9"/>
      <c r="DYO52" s="9"/>
      <c r="DYP52" s="9"/>
      <c r="DYQ52" s="9"/>
      <c r="DYR52" s="9"/>
      <c r="DYS52" s="9"/>
      <c r="DYT52" s="9"/>
      <c r="DYU52" s="9"/>
      <c r="DYV52" s="9"/>
      <c r="DYW52" s="9"/>
      <c r="DYX52" s="9"/>
      <c r="DYY52" s="9"/>
      <c r="DYZ52" s="9"/>
      <c r="DZA52" s="9"/>
      <c r="DZB52" s="9"/>
      <c r="DZC52" s="9"/>
      <c r="DZD52" s="9"/>
      <c r="DZE52" s="9"/>
      <c r="DZF52" s="9"/>
      <c r="DZG52" s="9"/>
      <c r="DZH52" s="9"/>
      <c r="DZI52" s="9"/>
      <c r="DZJ52" s="9"/>
      <c r="DZK52" s="9"/>
      <c r="DZL52" s="9"/>
      <c r="DZM52" s="9"/>
      <c r="DZN52" s="9"/>
      <c r="DZO52" s="9"/>
      <c r="DZP52" s="9"/>
      <c r="DZQ52" s="9"/>
      <c r="DZR52" s="9"/>
      <c r="DZS52" s="9"/>
      <c r="DZT52" s="9"/>
      <c r="DZU52" s="9"/>
      <c r="DZV52" s="9"/>
      <c r="DZW52" s="9"/>
      <c r="DZX52" s="9"/>
      <c r="DZY52" s="9"/>
      <c r="DZZ52" s="9"/>
      <c r="EAA52" s="9"/>
      <c r="EAB52" s="9"/>
      <c r="EAC52" s="9"/>
      <c r="EAD52" s="9"/>
      <c r="EAE52" s="9"/>
      <c r="EAF52" s="9"/>
      <c r="EAG52" s="9"/>
      <c r="EAH52" s="9"/>
      <c r="EAI52" s="9"/>
      <c r="EAJ52" s="9"/>
      <c r="EAK52" s="9"/>
      <c r="EAL52" s="9"/>
      <c r="EAM52" s="9"/>
      <c r="EAN52" s="9"/>
      <c r="EAO52" s="9"/>
      <c r="EAP52" s="9"/>
      <c r="EAQ52" s="9"/>
      <c r="EAR52" s="9"/>
      <c r="EAS52" s="9"/>
      <c r="EAT52" s="9"/>
      <c r="EAU52" s="9"/>
      <c r="EAV52" s="9"/>
      <c r="EAW52" s="9"/>
      <c r="EAX52" s="9"/>
      <c r="EAY52" s="9"/>
      <c r="EAZ52" s="9"/>
      <c r="EBA52" s="9"/>
      <c r="EBB52" s="9"/>
      <c r="EBC52" s="9"/>
      <c r="EBD52" s="9"/>
      <c r="EBE52" s="9"/>
      <c r="EBF52" s="9"/>
      <c r="EBG52" s="9"/>
      <c r="EBH52" s="9"/>
      <c r="EBI52" s="9"/>
      <c r="EBJ52" s="9"/>
      <c r="EBK52" s="9"/>
      <c r="EBL52" s="9"/>
      <c r="EBM52" s="9"/>
      <c r="EBN52" s="9"/>
      <c r="EBO52" s="9"/>
      <c r="EBP52" s="9"/>
      <c r="EBQ52" s="9"/>
      <c r="EBR52" s="9"/>
      <c r="EBS52" s="9"/>
      <c r="EBT52" s="9"/>
      <c r="EBU52" s="9"/>
      <c r="EBV52" s="9"/>
      <c r="EBW52" s="9"/>
      <c r="EBX52" s="9"/>
      <c r="EBY52" s="9"/>
      <c r="EBZ52" s="9"/>
      <c r="ECA52" s="9"/>
      <c r="ECB52" s="9"/>
      <c r="ECC52" s="9"/>
      <c r="ECD52" s="9"/>
      <c r="ECE52" s="9"/>
      <c r="ECF52" s="9"/>
      <c r="ECG52" s="9"/>
      <c r="ECH52" s="9"/>
      <c r="ECI52" s="9"/>
      <c r="ECJ52" s="9"/>
      <c r="ECK52" s="9"/>
      <c r="ECL52" s="9"/>
      <c r="ECM52" s="9"/>
      <c r="ECN52" s="9"/>
      <c r="ECO52" s="9"/>
      <c r="ECP52" s="9"/>
      <c r="ECQ52" s="9"/>
      <c r="ECR52" s="9"/>
      <c r="ECS52" s="9"/>
      <c r="ECT52" s="9"/>
      <c r="ECU52" s="9"/>
      <c r="ECV52" s="9"/>
      <c r="ECW52" s="9"/>
      <c r="ECX52" s="9"/>
      <c r="ECY52" s="9"/>
      <c r="ECZ52" s="9"/>
      <c r="EDA52" s="9"/>
      <c r="EDB52" s="9"/>
      <c r="EDC52" s="9"/>
      <c r="EDD52" s="9"/>
      <c r="EDE52" s="9"/>
      <c r="EDF52" s="9"/>
      <c r="EDG52" s="9"/>
      <c r="EDH52" s="9"/>
      <c r="EDI52" s="9"/>
      <c r="EDJ52" s="9"/>
      <c r="EDK52" s="9"/>
      <c r="EDL52" s="9"/>
      <c r="EDM52" s="9"/>
      <c r="EDN52" s="9"/>
      <c r="EDO52" s="9"/>
      <c r="EDP52" s="9"/>
      <c r="EDQ52" s="9"/>
      <c r="EDR52" s="9"/>
      <c r="EDS52" s="9"/>
      <c r="EDT52" s="9"/>
      <c r="EDU52" s="9"/>
      <c r="EDV52" s="9"/>
      <c r="EDW52" s="9"/>
      <c r="EDX52" s="9"/>
      <c r="EDY52" s="9"/>
      <c r="EDZ52" s="9"/>
      <c r="EEA52" s="9"/>
      <c r="EEB52" s="9"/>
      <c r="EEC52" s="9"/>
      <c r="EED52" s="9"/>
      <c r="EEE52" s="9"/>
      <c r="EEF52" s="9"/>
      <c r="EEG52" s="9"/>
      <c r="EEH52" s="9"/>
      <c r="EEI52" s="9"/>
      <c r="EEJ52" s="9"/>
      <c r="EEK52" s="9"/>
      <c r="EEL52" s="9"/>
      <c r="EEM52" s="9"/>
      <c r="EEN52" s="9"/>
      <c r="EEO52" s="9"/>
      <c r="EEP52" s="9"/>
      <c r="EEQ52" s="9"/>
      <c r="EER52" s="9"/>
      <c r="EES52" s="9"/>
      <c r="EET52" s="9"/>
      <c r="EEU52" s="9"/>
      <c r="EEV52" s="9"/>
      <c r="EEW52" s="9"/>
      <c r="EEX52" s="9"/>
      <c r="EEY52" s="9"/>
      <c r="EEZ52" s="9"/>
      <c r="EFA52" s="9"/>
      <c r="EFB52" s="9"/>
      <c r="EFC52" s="9"/>
      <c r="EFD52" s="9"/>
      <c r="EFE52" s="9"/>
      <c r="EFF52" s="9"/>
      <c r="EFG52" s="9"/>
      <c r="EFH52" s="9"/>
      <c r="EFI52" s="9"/>
      <c r="EFJ52" s="9"/>
      <c r="EFK52" s="9"/>
      <c r="EFL52" s="9"/>
      <c r="EFM52" s="9"/>
      <c r="EFN52" s="9"/>
      <c r="EFO52" s="9"/>
      <c r="EFP52" s="9"/>
      <c r="EFQ52" s="9"/>
      <c r="EFR52" s="9"/>
      <c r="EFS52" s="9"/>
      <c r="EFT52" s="9"/>
      <c r="EFU52" s="9"/>
      <c r="EFV52" s="9"/>
      <c r="EFW52" s="9"/>
      <c r="EFX52" s="9"/>
      <c r="EFY52" s="9"/>
      <c r="EFZ52" s="9"/>
      <c r="EGA52" s="9"/>
      <c r="EGB52" s="9"/>
      <c r="EGC52" s="9"/>
      <c r="EGD52" s="9"/>
      <c r="EGE52" s="9"/>
      <c r="EGF52" s="9"/>
      <c r="EGG52" s="9"/>
      <c r="EGH52" s="9"/>
      <c r="EGI52" s="9"/>
      <c r="EGJ52" s="9"/>
      <c r="EGK52" s="9"/>
      <c r="EGL52" s="9"/>
      <c r="EGM52" s="9"/>
      <c r="EGN52" s="9"/>
      <c r="EGO52" s="9"/>
      <c r="EGP52" s="9"/>
      <c r="EGQ52" s="9"/>
      <c r="EGR52" s="9"/>
      <c r="EGS52" s="9"/>
      <c r="EGT52" s="9"/>
      <c r="EGU52" s="9"/>
      <c r="EGV52" s="9"/>
      <c r="EGW52" s="9"/>
      <c r="EGX52" s="9"/>
      <c r="EGY52" s="9"/>
      <c r="EGZ52" s="9"/>
      <c r="EHA52" s="9"/>
      <c r="EHB52" s="9"/>
      <c r="EHC52" s="9"/>
      <c r="EHD52" s="9"/>
      <c r="EHE52" s="9"/>
      <c r="EHF52" s="9"/>
      <c r="EHG52" s="9"/>
      <c r="EHH52" s="9"/>
      <c r="EHI52" s="9"/>
      <c r="EHJ52" s="9"/>
      <c r="EHK52" s="9"/>
      <c r="EHL52" s="9"/>
      <c r="EHM52" s="9"/>
      <c r="EHN52" s="9"/>
      <c r="EHO52" s="9"/>
      <c r="EHP52" s="9"/>
      <c r="EHQ52" s="9"/>
      <c r="EHR52" s="9"/>
      <c r="EHS52" s="9"/>
      <c r="EHT52" s="9"/>
      <c r="EHU52" s="9"/>
      <c r="EHV52" s="9"/>
      <c r="EHW52" s="9"/>
      <c r="EHX52" s="9"/>
      <c r="EHY52" s="9"/>
      <c r="EHZ52" s="9"/>
      <c r="EIA52" s="9"/>
      <c r="EIB52" s="9"/>
      <c r="EIC52" s="9"/>
      <c r="EID52" s="9"/>
      <c r="EIE52" s="9"/>
      <c r="EIF52" s="9"/>
      <c r="EIG52" s="9"/>
      <c r="EIH52" s="9"/>
      <c r="EII52" s="9"/>
      <c r="EIJ52" s="9"/>
      <c r="EIK52" s="9"/>
      <c r="EIL52" s="9"/>
      <c r="EIM52" s="9"/>
      <c r="EIN52" s="9"/>
      <c r="EIO52" s="9"/>
      <c r="EIP52" s="9"/>
      <c r="EIQ52" s="9"/>
      <c r="EIR52" s="9"/>
      <c r="EIS52" s="9"/>
      <c r="EIT52" s="9"/>
      <c r="EIU52" s="9"/>
      <c r="EIV52" s="9"/>
      <c r="EIW52" s="9"/>
      <c r="EIX52" s="9"/>
      <c r="EIY52" s="9"/>
      <c r="EIZ52" s="9"/>
      <c r="EJA52" s="9"/>
      <c r="EJB52" s="9"/>
      <c r="EJC52" s="9"/>
      <c r="EJD52" s="9"/>
      <c r="EJE52" s="9"/>
      <c r="EJF52" s="9"/>
      <c r="EJG52" s="9"/>
      <c r="EJH52" s="9"/>
      <c r="EJI52" s="9"/>
      <c r="EJJ52" s="9"/>
      <c r="EJK52" s="9"/>
      <c r="EJL52" s="9"/>
      <c r="EJM52" s="9"/>
      <c r="EJN52" s="9"/>
      <c r="EJO52" s="9"/>
      <c r="EJP52" s="9"/>
      <c r="EJQ52" s="9"/>
      <c r="EJR52" s="9"/>
      <c r="EJS52" s="9"/>
      <c r="EJT52" s="9"/>
      <c r="EJU52" s="9"/>
      <c r="EJV52" s="9"/>
      <c r="EJW52" s="9"/>
      <c r="EJX52" s="9"/>
      <c r="EJY52" s="9"/>
      <c r="EJZ52" s="9"/>
      <c r="EKA52" s="9"/>
      <c r="EKB52" s="9"/>
      <c r="EKC52" s="9"/>
      <c r="EKD52" s="9"/>
      <c r="EKE52" s="9"/>
      <c r="EKF52" s="9"/>
      <c r="EKG52" s="9"/>
      <c r="EKH52" s="9"/>
      <c r="EKI52" s="9"/>
      <c r="EKJ52" s="9"/>
      <c r="EKK52" s="9"/>
      <c r="EKL52" s="9"/>
      <c r="EKM52" s="9"/>
      <c r="EKN52" s="9"/>
      <c r="EKO52" s="9"/>
      <c r="EKP52" s="9"/>
      <c r="EKQ52" s="9"/>
      <c r="EKR52" s="9"/>
      <c r="EKS52" s="9"/>
      <c r="EKT52" s="9"/>
      <c r="EKU52" s="9"/>
      <c r="EKV52" s="9"/>
      <c r="EKW52" s="9"/>
      <c r="EKX52" s="9"/>
      <c r="EKY52" s="9"/>
      <c r="EKZ52" s="9"/>
      <c r="ELA52" s="9"/>
      <c r="ELB52" s="9"/>
      <c r="ELC52" s="9"/>
      <c r="ELD52" s="9"/>
      <c r="ELE52" s="9"/>
      <c r="ELF52" s="9"/>
      <c r="ELG52" s="9"/>
      <c r="ELH52" s="9"/>
      <c r="ELI52" s="9"/>
      <c r="ELJ52" s="9"/>
      <c r="ELK52" s="9"/>
      <c r="ELL52" s="9"/>
      <c r="ELM52" s="9"/>
      <c r="ELN52" s="9"/>
      <c r="ELO52" s="9"/>
      <c r="ELP52" s="9"/>
      <c r="ELQ52" s="9"/>
      <c r="ELR52" s="9"/>
      <c r="ELS52" s="9"/>
      <c r="ELT52" s="9"/>
      <c r="ELU52" s="9"/>
      <c r="ELV52" s="9"/>
      <c r="ELW52" s="9"/>
      <c r="ELX52" s="9"/>
      <c r="ELY52" s="9"/>
      <c r="ELZ52" s="9"/>
      <c r="EMA52" s="9"/>
      <c r="EMB52" s="9"/>
      <c r="EMC52" s="9"/>
      <c r="EMD52" s="9"/>
      <c r="EME52" s="9"/>
      <c r="EMF52" s="9"/>
      <c r="EMG52" s="9"/>
      <c r="EMH52" s="9"/>
      <c r="EMI52" s="9"/>
      <c r="EMJ52" s="9"/>
      <c r="EMK52" s="9"/>
      <c r="EML52" s="9"/>
      <c r="EMM52" s="9"/>
      <c r="EMN52" s="9"/>
      <c r="EMO52" s="9"/>
      <c r="EMP52" s="9"/>
      <c r="EMQ52" s="9"/>
      <c r="EMR52" s="9"/>
      <c r="EMS52" s="9"/>
      <c r="EMT52" s="9"/>
      <c r="EMU52" s="9"/>
      <c r="EMV52" s="9"/>
      <c r="EMW52" s="9"/>
      <c r="EMX52" s="9"/>
      <c r="EMY52" s="9"/>
      <c r="EMZ52" s="9"/>
      <c r="ENA52" s="9"/>
      <c r="ENB52" s="9"/>
      <c r="ENC52" s="9"/>
      <c r="END52" s="9"/>
      <c r="ENE52" s="9"/>
      <c r="ENF52" s="9"/>
      <c r="ENG52" s="9"/>
      <c r="ENH52" s="9"/>
      <c r="ENI52" s="9"/>
      <c r="ENJ52" s="9"/>
      <c r="ENK52" s="9"/>
      <c r="ENL52" s="9"/>
      <c r="ENM52" s="9"/>
      <c r="ENN52" s="9"/>
      <c r="ENO52" s="9"/>
      <c r="ENP52" s="9"/>
      <c r="ENQ52" s="9"/>
      <c r="ENR52" s="9"/>
      <c r="ENS52" s="9"/>
      <c r="ENT52" s="9"/>
      <c r="ENU52" s="9"/>
      <c r="ENV52" s="9"/>
      <c r="ENW52" s="9"/>
      <c r="ENX52" s="9"/>
      <c r="ENY52" s="9"/>
      <c r="ENZ52" s="9"/>
      <c r="EOA52" s="9"/>
      <c r="EOB52" s="9"/>
      <c r="EOC52" s="9"/>
      <c r="EOD52" s="9"/>
      <c r="EOE52" s="9"/>
      <c r="EOF52" s="9"/>
      <c r="EOG52" s="9"/>
      <c r="EOH52" s="9"/>
      <c r="EOI52" s="9"/>
      <c r="EOJ52" s="9"/>
      <c r="EOK52" s="9"/>
      <c r="EOL52" s="9"/>
      <c r="EOM52" s="9"/>
      <c r="EON52" s="9"/>
      <c r="EOO52" s="9"/>
      <c r="EOP52" s="9"/>
      <c r="EOQ52" s="9"/>
      <c r="EOR52" s="9"/>
      <c r="EOS52" s="9"/>
      <c r="EOT52" s="9"/>
      <c r="EOU52" s="9"/>
      <c r="EOV52" s="9"/>
      <c r="EOW52" s="9"/>
      <c r="EOX52" s="9"/>
      <c r="EOY52" s="9"/>
      <c r="EOZ52" s="9"/>
      <c r="EPA52" s="9"/>
      <c r="EPB52" s="9"/>
      <c r="EPC52" s="9"/>
      <c r="EPD52" s="9"/>
      <c r="EPE52" s="9"/>
      <c r="EPF52" s="9"/>
      <c r="EPG52" s="9"/>
      <c r="EPH52" s="9"/>
      <c r="EPI52" s="9"/>
      <c r="EPJ52" s="9"/>
      <c r="EPK52" s="9"/>
      <c r="EPL52" s="9"/>
      <c r="EPM52" s="9"/>
      <c r="EPN52" s="9"/>
      <c r="EPO52" s="9"/>
      <c r="EPP52" s="9"/>
      <c r="EPQ52" s="9"/>
      <c r="EPR52" s="9"/>
      <c r="EPS52" s="9"/>
      <c r="EPT52" s="9"/>
      <c r="EPU52" s="9"/>
      <c r="EPV52" s="9"/>
      <c r="EPW52" s="9"/>
      <c r="EPX52" s="9"/>
      <c r="EPY52" s="9"/>
      <c r="EPZ52" s="9"/>
      <c r="EQA52" s="9"/>
      <c r="EQB52" s="9"/>
      <c r="EQC52" s="9"/>
      <c r="EQD52" s="9"/>
      <c r="EQE52" s="9"/>
      <c r="EQF52" s="9"/>
      <c r="EQG52" s="9"/>
      <c r="EQH52" s="9"/>
      <c r="EQI52" s="9"/>
      <c r="EQJ52" s="9"/>
      <c r="EQK52" s="9"/>
      <c r="EQL52" s="9"/>
      <c r="EQM52" s="9"/>
      <c r="EQN52" s="9"/>
      <c r="EQO52" s="9"/>
      <c r="EQP52" s="9"/>
      <c r="EQQ52" s="9"/>
      <c r="EQR52" s="9"/>
      <c r="EQS52" s="9"/>
      <c r="EQT52" s="9"/>
      <c r="EQU52" s="9"/>
      <c r="EQV52" s="9"/>
      <c r="EQW52" s="9"/>
      <c r="EQX52" s="9"/>
      <c r="EQY52" s="9"/>
      <c r="EQZ52" s="9"/>
      <c r="ERA52" s="9"/>
      <c r="ERB52" s="9"/>
      <c r="ERC52" s="9"/>
      <c r="ERD52" s="9"/>
      <c r="ERE52" s="9"/>
      <c r="ERF52" s="9"/>
      <c r="ERG52" s="9"/>
      <c r="ERH52" s="9"/>
      <c r="ERI52" s="9"/>
      <c r="ERJ52" s="9"/>
      <c r="ERK52" s="9"/>
      <c r="ERL52" s="9"/>
      <c r="ERM52" s="9"/>
      <c r="ERN52" s="9"/>
      <c r="ERO52" s="9"/>
      <c r="ERP52" s="9"/>
      <c r="ERQ52" s="9"/>
      <c r="ERR52" s="9"/>
      <c r="ERS52" s="9"/>
      <c r="ERT52" s="9"/>
      <c r="ERU52" s="9"/>
      <c r="ERV52" s="9"/>
      <c r="ERW52" s="9"/>
      <c r="ERX52" s="9"/>
      <c r="ERY52" s="9"/>
      <c r="ERZ52" s="9"/>
      <c r="ESA52" s="9"/>
      <c r="ESB52" s="9"/>
      <c r="ESC52" s="9"/>
      <c r="ESD52" s="9"/>
      <c r="ESE52" s="9"/>
      <c r="ESF52" s="9"/>
      <c r="ESG52" s="9"/>
      <c r="ESH52" s="9"/>
      <c r="ESI52" s="9"/>
      <c r="ESJ52" s="9"/>
      <c r="ESK52" s="9"/>
      <c r="ESL52" s="9"/>
      <c r="ESM52" s="9"/>
      <c r="ESN52" s="9"/>
      <c r="ESO52" s="9"/>
      <c r="ESP52" s="9"/>
      <c r="ESQ52" s="9"/>
      <c r="ESR52" s="9"/>
      <c r="ESS52" s="9"/>
      <c r="EST52" s="9"/>
      <c r="ESU52" s="9"/>
      <c r="ESV52" s="9"/>
      <c r="ESW52" s="9"/>
      <c r="ESX52" s="9"/>
      <c r="ESY52" s="9"/>
      <c r="ESZ52" s="9"/>
      <c r="ETA52" s="9"/>
      <c r="ETB52" s="9"/>
      <c r="ETC52" s="9"/>
      <c r="ETD52" s="9"/>
      <c r="ETE52" s="9"/>
      <c r="ETF52" s="9"/>
      <c r="ETG52" s="9"/>
      <c r="ETH52" s="9"/>
      <c r="ETI52" s="9"/>
      <c r="ETJ52" s="9"/>
      <c r="ETK52" s="9"/>
      <c r="ETL52" s="9"/>
      <c r="ETM52" s="9"/>
      <c r="ETN52" s="9"/>
      <c r="ETO52" s="9"/>
      <c r="ETP52" s="9"/>
      <c r="ETQ52" s="9"/>
      <c r="ETR52" s="9"/>
      <c r="ETS52" s="9"/>
      <c r="ETT52" s="9"/>
      <c r="ETU52" s="9"/>
      <c r="ETV52" s="9"/>
      <c r="ETW52" s="9"/>
      <c r="ETX52" s="9"/>
      <c r="ETY52" s="9"/>
      <c r="ETZ52" s="9"/>
      <c r="EUA52" s="9"/>
      <c r="EUB52" s="9"/>
      <c r="EUC52" s="9"/>
      <c r="EUD52" s="9"/>
      <c r="EUE52" s="9"/>
      <c r="EUF52" s="9"/>
      <c r="EUG52" s="9"/>
      <c r="EUH52" s="9"/>
      <c r="EUI52" s="9"/>
      <c r="EUJ52" s="9"/>
      <c r="EUK52" s="9"/>
      <c r="EUL52" s="9"/>
      <c r="EUM52" s="9"/>
      <c r="EUN52" s="9"/>
      <c r="EUO52" s="9"/>
      <c r="EUP52" s="9"/>
      <c r="EUQ52" s="9"/>
      <c r="EUR52" s="9"/>
      <c r="EUS52" s="9"/>
      <c r="EUT52" s="9"/>
      <c r="EUU52" s="9"/>
      <c r="EUV52" s="9"/>
      <c r="EUW52" s="9"/>
      <c r="EUX52" s="9"/>
      <c r="EUY52" s="9"/>
      <c r="EUZ52" s="9"/>
      <c r="EVA52" s="9"/>
      <c r="EVB52" s="9"/>
      <c r="EVC52" s="9"/>
      <c r="EVD52" s="9"/>
      <c r="EVE52" s="9"/>
      <c r="EVF52" s="9"/>
      <c r="EVG52" s="9"/>
      <c r="EVH52" s="9"/>
      <c r="EVI52" s="9"/>
      <c r="EVJ52" s="9"/>
      <c r="EVK52" s="9"/>
      <c r="EVL52" s="9"/>
      <c r="EVM52" s="9"/>
      <c r="EVN52" s="9"/>
      <c r="EVO52" s="9"/>
      <c r="EVP52" s="9"/>
      <c r="EVQ52" s="9"/>
      <c r="EVR52" s="9"/>
      <c r="EVS52" s="9"/>
      <c r="EVT52" s="9"/>
      <c r="EVU52" s="9"/>
      <c r="EVV52" s="9"/>
      <c r="EVW52" s="9"/>
      <c r="EVX52" s="9"/>
      <c r="EVY52" s="9"/>
      <c r="EVZ52" s="9"/>
      <c r="EWA52" s="9"/>
      <c r="EWB52" s="9"/>
      <c r="EWC52" s="9"/>
      <c r="EWD52" s="9"/>
      <c r="EWE52" s="9"/>
      <c r="EWF52" s="9"/>
      <c r="EWG52" s="9"/>
      <c r="EWH52" s="9"/>
      <c r="EWI52" s="9"/>
      <c r="EWJ52" s="9"/>
      <c r="EWK52" s="9"/>
      <c r="EWL52" s="9"/>
      <c r="EWM52" s="9"/>
      <c r="EWN52" s="9"/>
      <c r="EWO52" s="9"/>
      <c r="EWP52" s="9"/>
      <c r="EWQ52" s="9"/>
      <c r="EWR52" s="9"/>
      <c r="EWS52" s="9"/>
      <c r="EWT52" s="9"/>
      <c r="EWU52" s="9"/>
      <c r="EWV52" s="9"/>
      <c r="EWW52" s="9"/>
      <c r="EWX52" s="9"/>
      <c r="EWY52" s="9"/>
      <c r="EWZ52" s="9"/>
      <c r="EXA52" s="9"/>
      <c r="EXB52" s="9"/>
      <c r="EXC52" s="9"/>
      <c r="EXD52" s="9"/>
      <c r="EXE52" s="9"/>
      <c r="EXF52" s="9"/>
      <c r="EXG52" s="9"/>
      <c r="EXH52" s="9"/>
      <c r="EXI52" s="9"/>
      <c r="EXJ52" s="9"/>
      <c r="EXK52" s="9"/>
      <c r="EXL52" s="9"/>
      <c r="EXM52" s="9"/>
      <c r="EXN52" s="9"/>
      <c r="EXO52" s="9"/>
      <c r="EXP52" s="9"/>
      <c r="EXQ52" s="9"/>
      <c r="EXR52" s="9"/>
      <c r="EXS52" s="9"/>
      <c r="EXT52" s="9"/>
      <c r="EXU52" s="9"/>
      <c r="EXV52" s="9"/>
      <c r="EXW52" s="9"/>
      <c r="EXX52" s="9"/>
      <c r="EXY52" s="9"/>
      <c r="EXZ52" s="9"/>
      <c r="EYA52" s="9"/>
      <c r="EYB52" s="9"/>
      <c r="EYC52" s="9"/>
      <c r="EYD52" s="9"/>
      <c r="EYE52" s="9"/>
      <c r="EYF52" s="9"/>
      <c r="EYG52" s="9"/>
      <c r="EYH52" s="9"/>
      <c r="EYI52" s="9"/>
      <c r="EYJ52" s="9"/>
      <c r="EYK52" s="9"/>
      <c r="EYL52" s="9"/>
      <c r="EYM52" s="9"/>
      <c r="EYN52" s="9"/>
      <c r="EYO52" s="9"/>
      <c r="EYP52" s="9"/>
      <c r="EYQ52" s="9"/>
      <c r="EYR52" s="9"/>
      <c r="EYS52" s="9"/>
      <c r="EYT52" s="9"/>
      <c r="EYU52" s="9"/>
      <c r="EYV52" s="9"/>
      <c r="EYW52" s="9"/>
      <c r="EYX52" s="9"/>
      <c r="EYY52" s="9"/>
      <c r="EYZ52" s="9"/>
      <c r="EZA52" s="9"/>
      <c r="EZB52" s="9"/>
      <c r="EZC52" s="9"/>
      <c r="EZD52" s="9"/>
      <c r="EZE52" s="9"/>
      <c r="EZF52" s="9"/>
      <c r="EZG52" s="9"/>
      <c r="EZH52" s="9"/>
      <c r="EZI52" s="9"/>
      <c r="EZJ52" s="9"/>
      <c r="EZK52" s="9"/>
      <c r="EZL52" s="9"/>
      <c r="EZM52" s="9"/>
      <c r="EZN52" s="9"/>
      <c r="EZO52" s="9"/>
      <c r="EZP52" s="9"/>
      <c r="EZQ52" s="9"/>
      <c r="EZR52" s="9"/>
      <c r="EZS52" s="9"/>
      <c r="EZT52" s="9"/>
      <c r="EZU52" s="9"/>
      <c r="EZV52" s="9"/>
      <c r="EZW52" s="9"/>
      <c r="EZX52" s="9"/>
      <c r="EZY52" s="9"/>
      <c r="EZZ52" s="9"/>
      <c r="FAA52" s="9"/>
      <c r="FAB52" s="9"/>
      <c r="FAC52" s="9"/>
      <c r="FAD52" s="9"/>
      <c r="FAE52" s="9"/>
      <c r="FAF52" s="9"/>
      <c r="FAG52" s="9"/>
      <c r="FAH52" s="9"/>
      <c r="FAI52" s="9"/>
      <c r="FAJ52" s="9"/>
      <c r="FAK52" s="9"/>
      <c r="FAL52" s="9"/>
      <c r="FAM52" s="9"/>
      <c r="FAN52" s="9"/>
      <c r="FAO52" s="9"/>
      <c r="FAP52" s="9"/>
      <c r="FAQ52" s="9"/>
      <c r="FAR52" s="9"/>
      <c r="FAS52" s="9"/>
      <c r="FAT52" s="9"/>
      <c r="FAU52" s="9"/>
      <c r="FAV52" s="9"/>
      <c r="FAW52" s="9"/>
      <c r="FAX52" s="9"/>
      <c r="FAY52" s="9"/>
      <c r="FAZ52" s="9"/>
      <c r="FBA52" s="9"/>
      <c r="FBB52" s="9"/>
      <c r="FBC52" s="9"/>
      <c r="FBD52" s="9"/>
      <c r="FBE52" s="9"/>
      <c r="FBF52" s="9"/>
      <c r="FBG52" s="9"/>
      <c r="FBH52" s="9"/>
      <c r="FBI52" s="9"/>
      <c r="FBJ52" s="9"/>
      <c r="FBK52" s="9"/>
      <c r="FBL52" s="9"/>
      <c r="FBM52" s="9"/>
      <c r="FBN52" s="9"/>
      <c r="FBO52" s="9"/>
      <c r="FBP52" s="9"/>
      <c r="FBQ52" s="9"/>
      <c r="FBR52" s="9"/>
      <c r="FBS52" s="9"/>
      <c r="FBT52" s="9"/>
      <c r="FBU52" s="9"/>
      <c r="FBV52" s="9"/>
      <c r="FBW52" s="9"/>
      <c r="FBX52" s="9"/>
      <c r="FBY52" s="9"/>
      <c r="FBZ52" s="9"/>
      <c r="FCA52" s="9"/>
      <c r="FCB52" s="9"/>
      <c r="FCC52" s="9"/>
      <c r="FCD52" s="9"/>
      <c r="FCE52" s="9"/>
      <c r="FCF52" s="9"/>
      <c r="FCG52" s="9"/>
      <c r="FCH52" s="9"/>
      <c r="FCI52" s="9"/>
      <c r="FCJ52" s="9"/>
      <c r="FCK52" s="9"/>
      <c r="FCL52" s="9"/>
      <c r="FCM52" s="9"/>
      <c r="FCN52" s="9"/>
      <c r="FCO52" s="9"/>
      <c r="FCP52" s="9"/>
      <c r="FCQ52" s="9"/>
      <c r="FCR52" s="9"/>
      <c r="FCS52" s="9"/>
      <c r="FCT52" s="9"/>
      <c r="FCU52" s="9"/>
      <c r="FCV52" s="9"/>
      <c r="FCW52" s="9"/>
      <c r="FCX52" s="9"/>
      <c r="FCY52" s="9"/>
      <c r="FCZ52" s="9"/>
      <c r="FDA52" s="9"/>
      <c r="FDB52" s="9"/>
      <c r="FDC52" s="9"/>
      <c r="FDD52" s="9"/>
      <c r="FDE52" s="9"/>
      <c r="FDF52" s="9"/>
      <c r="FDG52" s="9"/>
      <c r="FDH52" s="9"/>
      <c r="FDI52" s="9"/>
      <c r="FDJ52" s="9"/>
      <c r="FDK52" s="9"/>
      <c r="FDL52" s="9"/>
      <c r="FDM52" s="9"/>
      <c r="FDN52" s="9"/>
      <c r="FDO52" s="9"/>
      <c r="FDP52" s="9"/>
      <c r="FDQ52" s="9"/>
      <c r="FDR52" s="9"/>
      <c r="FDS52" s="9"/>
      <c r="FDT52" s="9"/>
      <c r="FDU52" s="9"/>
      <c r="FDV52" s="9"/>
      <c r="FDW52" s="9"/>
      <c r="FDX52" s="9"/>
      <c r="FDY52" s="9"/>
      <c r="FDZ52" s="9"/>
      <c r="FEA52" s="9"/>
      <c r="FEB52" s="9"/>
      <c r="FEC52" s="9"/>
      <c r="FED52" s="9"/>
      <c r="FEE52" s="9"/>
      <c r="FEF52" s="9"/>
      <c r="FEG52" s="9"/>
      <c r="FEH52" s="9"/>
      <c r="FEI52" s="9"/>
      <c r="FEJ52" s="9"/>
      <c r="FEK52" s="9"/>
      <c r="FEL52" s="9"/>
      <c r="FEM52" s="9"/>
      <c r="FEN52" s="9"/>
      <c r="FEO52" s="9"/>
      <c r="FEP52" s="9"/>
      <c r="FEQ52" s="9"/>
      <c r="FER52" s="9"/>
      <c r="FES52" s="9"/>
      <c r="FET52" s="9"/>
      <c r="FEU52" s="9"/>
      <c r="FEV52" s="9"/>
      <c r="FEW52" s="9"/>
      <c r="FEX52" s="9"/>
      <c r="FEY52" s="9"/>
      <c r="FEZ52" s="9"/>
      <c r="FFA52" s="9"/>
      <c r="FFB52" s="9"/>
      <c r="FFC52" s="9"/>
      <c r="FFD52" s="9"/>
      <c r="FFE52" s="9"/>
      <c r="FFF52" s="9"/>
      <c r="FFG52" s="9"/>
      <c r="FFH52" s="9"/>
      <c r="FFI52" s="9"/>
      <c r="FFJ52" s="9"/>
      <c r="FFK52" s="9"/>
      <c r="FFL52" s="9"/>
      <c r="FFM52" s="9"/>
      <c r="FFN52" s="9"/>
      <c r="FFO52" s="9"/>
      <c r="FFP52" s="9"/>
      <c r="FFQ52" s="9"/>
      <c r="FFR52" s="9"/>
      <c r="FFS52" s="9"/>
      <c r="FFT52" s="9"/>
      <c r="FFU52" s="9"/>
      <c r="FFV52" s="9"/>
      <c r="FFW52" s="9"/>
      <c r="FFX52" s="9"/>
      <c r="FFY52" s="9"/>
      <c r="FFZ52" s="9"/>
      <c r="FGA52" s="9"/>
      <c r="FGB52" s="9"/>
      <c r="FGC52" s="9"/>
      <c r="FGD52" s="9"/>
      <c r="FGE52" s="9"/>
      <c r="FGF52" s="9"/>
      <c r="FGG52" s="9"/>
      <c r="FGH52" s="9"/>
      <c r="FGI52" s="9"/>
      <c r="FGJ52" s="9"/>
      <c r="FGK52" s="9"/>
      <c r="FGL52" s="9"/>
      <c r="FGM52" s="9"/>
      <c r="FGN52" s="9"/>
      <c r="FGO52" s="9"/>
      <c r="FGP52" s="9"/>
      <c r="FGQ52" s="9"/>
      <c r="FGR52" s="9"/>
      <c r="FGS52" s="9"/>
      <c r="FGT52" s="9"/>
      <c r="FGU52" s="9"/>
      <c r="FGV52" s="9"/>
      <c r="FGW52" s="9"/>
      <c r="FGX52" s="9"/>
      <c r="FGY52" s="9"/>
      <c r="FGZ52" s="9"/>
      <c r="FHA52" s="9"/>
      <c r="FHB52" s="9"/>
      <c r="FHC52" s="9"/>
      <c r="FHD52" s="9"/>
      <c r="FHE52" s="9"/>
      <c r="FHF52" s="9"/>
      <c r="FHG52" s="9"/>
      <c r="FHH52" s="9"/>
      <c r="FHI52" s="9"/>
      <c r="FHJ52" s="9"/>
      <c r="FHK52" s="9"/>
      <c r="FHL52" s="9"/>
      <c r="FHM52" s="9"/>
      <c r="FHN52" s="9"/>
      <c r="FHO52" s="9"/>
      <c r="FHP52" s="9"/>
      <c r="FHQ52" s="9"/>
      <c r="FHR52" s="9"/>
      <c r="FHS52" s="9"/>
      <c r="FHT52" s="9"/>
      <c r="FHU52" s="9"/>
      <c r="FHV52" s="9"/>
      <c r="FHW52" s="9"/>
      <c r="FHX52" s="9"/>
      <c r="FHY52" s="9"/>
      <c r="FHZ52" s="9"/>
      <c r="FIA52" s="9"/>
      <c r="FIB52" s="9"/>
      <c r="FIC52" s="9"/>
      <c r="FID52" s="9"/>
      <c r="FIE52" s="9"/>
      <c r="FIF52" s="9"/>
      <c r="FIG52" s="9"/>
      <c r="FIH52" s="9"/>
      <c r="FII52" s="9"/>
      <c r="FIJ52" s="9"/>
      <c r="FIK52" s="9"/>
      <c r="FIL52" s="9"/>
      <c r="FIM52" s="9"/>
      <c r="FIN52" s="9"/>
      <c r="FIO52" s="9"/>
      <c r="FIP52" s="9"/>
      <c r="FIQ52" s="9"/>
      <c r="FIR52" s="9"/>
      <c r="FIS52" s="9"/>
      <c r="FIT52" s="9"/>
      <c r="FIU52" s="9"/>
      <c r="FIV52" s="9"/>
      <c r="FIW52" s="9"/>
      <c r="FIX52" s="9"/>
      <c r="FIY52" s="9"/>
      <c r="FIZ52" s="9"/>
      <c r="FJA52" s="9"/>
      <c r="FJB52" s="9"/>
      <c r="FJC52" s="9"/>
      <c r="FJD52" s="9"/>
      <c r="FJE52" s="9"/>
      <c r="FJF52" s="9"/>
      <c r="FJG52" s="9"/>
      <c r="FJH52" s="9"/>
      <c r="FJI52" s="9"/>
      <c r="FJJ52" s="9"/>
      <c r="FJK52" s="9"/>
      <c r="FJL52" s="9"/>
      <c r="FJM52" s="9"/>
      <c r="FJN52" s="9"/>
      <c r="FJO52" s="9"/>
      <c r="FJP52" s="9"/>
      <c r="FJQ52" s="9"/>
      <c r="FJR52" s="9"/>
      <c r="FJS52" s="9"/>
      <c r="FJT52" s="9"/>
      <c r="FJU52" s="9"/>
      <c r="FJV52" s="9"/>
      <c r="FJW52" s="9"/>
      <c r="FJX52" s="9"/>
      <c r="FJY52" s="9"/>
      <c r="FJZ52" s="9"/>
      <c r="FKA52" s="9"/>
      <c r="FKB52" s="9"/>
      <c r="FKC52" s="9"/>
      <c r="FKD52" s="9"/>
      <c r="FKE52" s="9"/>
      <c r="FKF52" s="9"/>
      <c r="FKG52" s="9"/>
      <c r="FKH52" s="9"/>
      <c r="FKI52" s="9"/>
      <c r="FKJ52" s="9"/>
      <c r="FKK52" s="9"/>
      <c r="FKL52" s="9"/>
      <c r="FKM52" s="9"/>
      <c r="FKN52" s="9"/>
      <c r="FKO52" s="9"/>
      <c r="FKP52" s="9"/>
      <c r="FKQ52" s="9"/>
      <c r="FKR52" s="9"/>
      <c r="FKS52" s="9"/>
      <c r="FKT52" s="9"/>
      <c r="FKU52" s="9"/>
      <c r="FKV52" s="9"/>
      <c r="FKW52" s="9"/>
      <c r="FKX52" s="9"/>
      <c r="FKY52" s="9"/>
      <c r="FKZ52" s="9"/>
      <c r="FLA52" s="9"/>
      <c r="FLB52" s="9"/>
      <c r="FLC52" s="9"/>
      <c r="FLD52" s="9"/>
      <c r="FLE52" s="9"/>
      <c r="FLF52" s="9"/>
      <c r="FLG52" s="9"/>
      <c r="FLH52" s="9"/>
      <c r="FLI52" s="9"/>
      <c r="FLJ52" s="9"/>
      <c r="FLK52" s="9"/>
      <c r="FLL52" s="9"/>
      <c r="FLM52" s="9"/>
      <c r="FLN52" s="9"/>
      <c r="FLO52" s="9"/>
      <c r="FLP52" s="9"/>
      <c r="FLQ52" s="9"/>
      <c r="FLR52" s="9"/>
      <c r="FLS52" s="9"/>
      <c r="FLT52" s="9"/>
      <c r="FLU52" s="9"/>
      <c r="FLV52" s="9"/>
      <c r="FLW52" s="9"/>
      <c r="FLX52" s="9"/>
      <c r="FLY52" s="9"/>
      <c r="FLZ52" s="9"/>
      <c r="FMA52" s="9"/>
      <c r="FMB52" s="9"/>
      <c r="FMC52" s="9"/>
      <c r="FMD52" s="9"/>
      <c r="FME52" s="9"/>
      <c r="FMF52" s="9"/>
      <c r="FMG52" s="9"/>
      <c r="FMH52" s="9"/>
      <c r="FMI52" s="9"/>
      <c r="FMJ52" s="9"/>
      <c r="FMK52" s="9"/>
      <c r="FML52" s="9"/>
      <c r="FMM52" s="9"/>
      <c r="FMN52" s="9"/>
      <c r="FMO52" s="9"/>
      <c r="FMP52" s="9"/>
      <c r="FMQ52" s="9"/>
      <c r="FMR52" s="9"/>
      <c r="FMS52" s="9"/>
      <c r="FMT52" s="9"/>
      <c r="FMU52" s="9"/>
      <c r="FMV52" s="9"/>
      <c r="FMW52" s="9"/>
      <c r="FMX52" s="9"/>
      <c r="FMY52" s="9"/>
      <c r="FMZ52" s="9"/>
      <c r="FNA52" s="9"/>
      <c r="FNB52" s="9"/>
      <c r="FNC52" s="9"/>
      <c r="FND52" s="9"/>
      <c r="FNE52" s="9"/>
      <c r="FNF52" s="9"/>
      <c r="FNG52" s="9"/>
      <c r="FNH52" s="9"/>
      <c r="FNI52" s="9"/>
      <c r="FNJ52" s="9"/>
      <c r="FNK52" s="9"/>
      <c r="FNL52" s="9"/>
      <c r="FNM52" s="9"/>
      <c r="FNN52" s="9"/>
      <c r="FNO52" s="9"/>
      <c r="FNP52" s="9"/>
      <c r="FNQ52" s="9"/>
      <c r="FNR52" s="9"/>
      <c r="FNS52" s="9"/>
      <c r="FNT52" s="9"/>
      <c r="FNU52" s="9"/>
      <c r="FNV52" s="9"/>
      <c r="FNW52" s="9"/>
      <c r="FNX52" s="9"/>
      <c r="FNY52" s="9"/>
      <c r="FNZ52" s="9"/>
      <c r="FOA52" s="9"/>
      <c r="FOB52" s="9"/>
      <c r="FOC52" s="9"/>
      <c r="FOD52" s="9"/>
      <c r="FOE52" s="9"/>
      <c r="FOF52" s="9"/>
      <c r="FOG52" s="9"/>
      <c r="FOH52" s="9"/>
      <c r="FOI52" s="9"/>
      <c r="FOJ52" s="9"/>
      <c r="FOK52" s="9"/>
      <c r="FOL52" s="9"/>
      <c r="FOM52" s="9"/>
      <c r="FON52" s="9"/>
      <c r="FOO52" s="9"/>
      <c r="FOP52" s="9"/>
      <c r="FOQ52" s="9"/>
      <c r="FOR52" s="9"/>
      <c r="FOS52" s="9"/>
      <c r="FOT52" s="9"/>
      <c r="FOU52" s="9"/>
      <c r="FOV52" s="9"/>
      <c r="FOW52" s="9"/>
      <c r="FOX52" s="9"/>
      <c r="FOY52" s="9"/>
      <c r="FOZ52" s="9"/>
      <c r="FPA52" s="9"/>
      <c r="FPB52" s="9"/>
      <c r="FPC52" s="9"/>
      <c r="FPD52" s="9"/>
      <c r="FPE52" s="9"/>
      <c r="FPF52" s="9"/>
      <c r="FPG52" s="9"/>
      <c r="FPH52" s="9"/>
      <c r="FPI52" s="9"/>
      <c r="FPJ52" s="9"/>
      <c r="FPK52" s="9"/>
      <c r="FPL52" s="9"/>
      <c r="FPM52" s="9"/>
      <c r="FPN52" s="9"/>
      <c r="FPO52" s="9"/>
      <c r="FPP52" s="9"/>
      <c r="FPQ52" s="9"/>
      <c r="FPR52" s="9"/>
      <c r="FPS52" s="9"/>
      <c r="FPT52" s="9"/>
      <c r="FPU52" s="9"/>
      <c r="FPV52" s="9"/>
      <c r="FPW52" s="9"/>
      <c r="FPX52" s="9"/>
      <c r="FPY52" s="9"/>
      <c r="FPZ52" s="9"/>
      <c r="FQA52" s="9"/>
      <c r="FQB52" s="9"/>
      <c r="FQC52" s="9"/>
      <c r="FQD52" s="9"/>
      <c r="FQE52" s="9"/>
      <c r="FQF52" s="9"/>
      <c r="FQG52" s="9"/>
      <c r="FQH52" s="9"/>
      <c r="FQI52" s="9"/>
      <c r="FQJ52" s="9"/>
      <c r="FQK52" s="9"/>
      <c r="FQL52" s="9"/>
      <c r="FQM52" s="9"/>
      <c r="FQN52" s="9"/>
      <c r="FQO52" s="9"/>
      <c r="FQP52" s="9"/>
      <c r="FQQ52" s="9"/>
      <c r="FQR52" s="9"/>
      <c r="FQS52" s="9"/>
      <c r="FQT52" s="9"/>
      <c r="FQU52" s="9"/>
      <c r="FQV52" s="9"/>
      <c r="FQW52" s="9"/>
      <c r="FQX52" s="9"/>
      <c r="FQY52" s="9"/>
      <c r="FQZ52" s="9"/>
      <c r="FRA52" s="9"/>
      <c r="FRB52" s="9"/>
      <c r="FRC52" s="9"/>
      <c r="FRD52" s="9"/>
      <c r="FRE52" s="9"/>
      <c r="FRF52" s="9"/>
      <c r="FRG52" s="9"/>
      <c r="FRH52" s="9"/>
      <c r="FRI52" s="9"/>
      <c r="FRJ52" s="9"/>
      <c r="FRK52" s="9"/>
      <c r="FRL52" s="9"/>
      <c r="FRM52" s="9"/>
      <c r="FRN52" s="9"/>
      <c r="FRO52" s="9"/>
      <c r="FRP52" s="9"/>
      <c r="FRQ52" s="9"/>
      <c r="FRR52" s="9"/>
      <c r="FRS52" s="9"/>
      <c r="FRT52" s="9"/>
      <c r="FRU52" s="9"/>
      <c r="FRV52" s="9"/>
      <c r="FRW52" s="9"/>
      <c r="FRX52" s="9"/>
      <c r="FRY52" s="9"/>
      <c r="FRZ52" s="9"/>
      <c r="FSA52" s="9"/>
      <c r="FSB52" s="9"/>
      <c r="FSC52" s="9"/>
      <c r="FSD52" s="9"/>
      <c r="FSE52" s="9"/>
      <c r="FSF52" s="9"/>
      <c r="FSG52" s="9"/>
      <c r="FSH52" s="9"/>
      <c r="FSI52" s="9"/>
      <c r="FSJ52" s="9"/>
      <c r="FSK52" s="9"/>
      <c r="FSL52" s="9"/>
      <c r="FSM52" s="9"/>
      <c r="FSN52" s="9"/>
      <c r="FSO52" s="9"/>
      <c r="FSP52" s="9"/>
      <c r="FSQ52" s="9"/>
      <c r="FSR52" s="9"/>
      <c r="FSS52" s="9"/>
      <c r="FST52" s="9"/>
      <c r="FSU52" s="9"/>
      <c r="FSV52" s="9"/>
      <c r="FSW52" s="9"/>
      <c r="FSX52" s="9"/>
      <c r="FSY52" s="9"/>
      <c r="FSZ52" s="9"/>
      <c r="FTA52" s="9"/>
      <c r="FTB52" s="9"/>
      <c r="FTC52" s="9"/>
      <c r="FTD52" s="9"/>
      <c r="FTE52" s="9"/>
      <c r="FTF52" s="9"/>
      <c r="FTG52" s="9"/>
      <c r="FTH52" s="9"/>
      <c r="FTI52" s="9"/>
      <c r="FTJ52" s="9"/>
      <c r="FTK52" s="9"/>
      <c r="FTL52" s="9"/>
      <c r="FTM52" s="9"/>
      <c r="FTN52" s="9"/>
      <c r="FTO52" s="9"/>
      <c r="FTP52" s="9"/>
      <c r="FTQ52" s="9"/>
      <c r="FTR52" s="9"/>
      <c r="FTS52" s="9"/>
      <c r="FTT52" s="9"/>
      <c r="FTU52" s="9"/>
      <c r="FTV52" s="9"/>
      <c r="FTW52" s="9"/>
      <c r="FTX52" s="9"/>
      <c r="FTY52" s="9"/>
      <c r="FTZ52" s="9"/>
      <c r="FUA52" s="9"/>
      <c r="FUB52" s="9"/>
      <c r="FUC52" s="9"/>
      <c r="FUD52" s="9"/>
      <c r="FUE52" s="9"/>
      <c r="FUF52" s="9"/>
      <c r="FUG52" s="9"/>
      <c r="FUH52" s="9"/>
      <c r="FUI52" s="9"/>
      <c r="FUJ52" s="9"/>
      <c r="FUK52" s="9"/>
      <c r="FUL52" s="9"/>
      <c r="FUM52" s="9"/>
      <c r="FUN52" s="9"/>
      <c r="FUO52" s="9"/>
      <c r="FUP52" s="9"/>
      <c r="FUQ52" s="9"/>
      <c r="FUR52" s="9"/>
      <c r="FUS52" s="9"/>
      <c r="FUT52" s="9"/>
      <c r="FUU52" s="9"/>
      <c r="FUV52" s="9"/>
      <c r="FUW52" s="9"/>
      <c r="FUX52" s="9"/>
      <c r="FUY52" s="9"/>
      <c r="FUZ52" s="9"/>
      <c r="FVA52" s="9"/>
      <c r="FVB52" s="9"/>
      <c r="FVC52" s="9"/>
      <c r="FVD52" s="9"/>
      <c r="FVE52" s="9"/>
      <c r="FVF52" s="9"/>
      <c r="FVG52" s="9"/>
      <c r="FVH52" s="9"/>
      <c r="FVI52" s="9"/>
      <c r="FVJ52" s="9"/>
      <c r="FVK52" s="9"/>
      <c r="FVL52" s="9"/>
      <c r="FVM52" s="9"/>
      <c r="FVN52" s="9"/>
      <c r="FVO52" s="9"/>
      <c r="FVP52" s="9"/>
      <c r="FVQ52" s="9"/>
      <c r="FVR52" s="9"/>
      <c r="FVS52" s="9"/>
      <c r="FVT52" s="9"/>
      <c r="FVU52" s="9"/>
      <c r="FVV52" s="9"/>
      <c r="FVW52" s="9"/>
      <c r="FVX52" s="9"/>
      <c r="FVY52" s="9"/>
      <c r="FVZ52" s="9"/>
      <c r="FWA52" s="9"/>
      <c r="FWB52" s="9"/>
      <c r="FWC52" s="9"/>
      <c r="FWD52" s="9"/>
      <c r="FWE52" s="9"/>
      <c r="FWF52" s="9"/>
      <c r="FWG52" s="9"/>
      <c r="FWH52" s="9"/>
      <c r="FWI52" s="9"/>
      <c r="FWJ52" s="9"/>
      <c r="FWK52" s="9"/>
      <c r="FWL52" s="9"/>
      <c r="FWM52" s="9"/>
      <c r="FWN52" s="9"/>
      <c r="FWO52" s="9"/>
      <c r="FWP52" s="9"/>
      <c r="FWQ52" s="9"/>
      <c r="FWR52" s="9"/>
      <c r="FWS52" s="9"/>
      <c r="FWT52" s="9"/>
      <c r="FWU52" s="9"/>
      <c r="FWV52" s="9"/>
      <c r="FWW52" s="9"/>
      <c r="FWX52" s="9"/>
      <c r="FWY52" s="9"/>
      <c r="FWZ52" s="9"/>
      <c r="FXA52" s="9"/>
      <c r="FXB52" s="9"/>
      <c r="FXC52" s="9"/>
      <c r="FXD52" s="9"/>
      <c r="FXE52" s="9"/>
      <c r="FXF52" s="9"/>
      <c r="FXG52" s="9"/>
      <c r="FXH52" s="9"/>
      <c r="FXI52" s="9"/>
      <c r="FXJ52" s="9"/>
      <c r="FXK52" s="9"/>
      <c r="FXL52" s="9"/>
      <c r="FXM52" s="9"/>
      <c r="FXN52" s="9"/>
      <c r="FXO52" s="9"/>
      <c r="FXP52" s="9"/>
      <c r="FXQ52" s="9"/>
      <c r="FXR52" s="9"/>
      <c r="FXS52" s="9"/>
      <c r="FXT52" s="9"/>
      <c r="FXU52" s="9"/>
      <c r="FXV52" s="9"/>
      <c r="FXW52" s="9"/>
      <c r="FXX52" s="9"/>
      <c r="FXY52" s="9"/>
      <c r="FXZ52" s="9"/>
      <c r="FYA52" s="9"/>
      <c r="FYB52" s="9"/>
      <c r="FYC52" s="9"/>
      <c r="FYD52" s="9"/>
      <c r="FYE52" s="9"/>
      <c r="FYF52" s="9"/>
      <c r="FYG52" s="9"/>
      <c r="FYH52" s="9"/>
      <c r="FYI52" s="9"/>
      <c r="FYJ52" s="9"/>
      <c r="FYK52" s="9"/>
      <c r="FYL52" s="9"/>
      <c r="FYM52" s="9"/>
      <c r="FYN52" s="9"/>
      <c r="FYO52" s="9"/>
      <c r="FYP52" s="9"/>
      <c r="FYQ52" s="9"/>
      <c r="FYR52" s="9"/>
      <c r="FYS52" s="9"/>
      <c r="FYT52" s="9"/>
      <c r="FYU52" s="9"/>
      <c r="FYV52" s="9"/>
      <c r="FYW52" s="9"/>
      <c r="FYX52" s="9"/>
      <c r="FYY52" s="9"/>
      <c r="FYZ52" s="9"/>
      <c r="FZA52" s="9"/>
      <c r="FZB52" s="9"/>
      <c r="FZC52" s="9"/>
      <c r="FZD52" s="9"/>
      <c r="FZE52" s="9"/>
      <c r="FZF52" s="9"/>
      <c r="FZG52" s="9"/>
      <c r="FZH52" s="9"/>
      <c r="FZI52" s="9"/>
      <c r="FZJ52" s="9"/>
      <c r="FZK52" s="9"/>
      <c r="FZL52" s="9"/>
      <c r="FZM52" s="9"/>
      <c r="FZN52" s="9"/>
      <c r="FZO52" s="9"/>
      <c r="FZP52" s="9"/>
      <c r="FZQ52" s="9"/>
      <c r="FZR52" s="9"/>
      <c r="FZS52" s="9"/>
      <c r="FZT52" s="9"/>
      <c r="FZU52" s="9"/>
      <c r="FZV52" s="9"/>
      <c r="FZW52" s="9"/>
      <c r="FZX52" s="9"/>
      <c r="FZY52" s="9"/>
      <c r="FZZ52" s="9"/>
      <c r="GAA52" s="9"/>
      <c r="GAB52" s="9"/>
      <c r="GAC52" s="9"/>
      <c r="GAD52" s="9"/>
      <c r="GAE52" s="9"/>
      <c r="GAF52" s="9"/>
      <c r="GAG52" s="9"/>
      <c r="GAH52" s="9"/>
      <c r="GAI52" s="9"/>
      <c r="GAJ52" s="9"/>
      <c r="GAK52" s="9"/>
      <c r="GAL52" s="9"/>
      <c r="GAM52" s="9"/>
      <c r="GAN52" s="9"/>
      <c r="GAO52" s="9"/>
      <c r="GAP52" s="9"/>
      <c r="GAQ52" s="9"/>
      <c r="GAR52" s="9"/>
      <c r="GAS52" s="9"/>
      <c r="GAT52" s="9"/>
      <c r="GAU52" s="9"/>
      <c r="GAV52" s="9"/>
      <c r="GAW52" s="9"/>
      <c r="GAX52" s="9"/>
      <c r="GAY52" s="9"/>
      <c r="GAZ52" s="9"/>
      <c r="GBA52" s="9"/>
      <c r="GBB52" s="9"/>
      <c r="GBC52" s="9"/>
      <c r="GBD52" s="9"/>
      <c r="GBE52" s="9"/>
      <c r="GBF52" s="9"/>
      <c r="GBG52" s="9"/>
      <c r="GBH52" s="9"/>
      <c r="GBI52" s="9"/>
      <c r="GBJ52" s="9"/>
      <c r="GBK52" s="9"/>
      <c r="GBL52" s="9"/>
      <c r="GBM52" s="9"/>
      <c r="GBN52" s="9"/>
      <c r="GBO52" s="9"/>
      <c r="GBP52" s="9"/>
      <c r="GBQ52" s="9"/>
      <c r="GBR52" s="9"/>
      <c r="GBS52" s="9"/>
      <c r="GBT52" s="9"/>
      <c r="GBU52" s="9"/>
      <c r="GBV52" s="9"/>
      <c r="GBW52" s="9"/>
      <c r="GBX52" s="9"/>
      <c r="GBY52" s="9"/>
      <c r="GBZ52" s="9"/>
      <c r="GCA52" s="9"/>
      <c r="GCB52" s="9"/>
      <c r="GCC52" s="9"/>
      <c r="GCD52" s="9"/>
      <c r="GCE52" s="9"/>
      <c r="GCF52" s="9"/>
      <c r="GCG52" s="9"/>
      <c r="GCH52" s="9"/>
      <c r="GCI52" s="9"/>
      <c r="GCJ52" s="9"/>
      <c r="GCK52" s="9"/>
      <c r="GCL52" s="9"/>
      <c r="GCM52" s="9"/>
      <c r="GCN52" s="9"/>
      <c r="GCO52" s="9"/>
      <c r="GCP52" s="9"/>
      <c r="GCQ52" s="9"/>
      <c r="GCR52" s="9"/>
      <c r="GCS52" s="9"/>
      <c r="GCT52" s="9"/>
      <c r="GCU52" s="9"/>
      <c r="GCV52" s="9"/>
      <c r="GCW52" s="9"/>
      <c r="GCX52" s="9"/>
      <c r="GCY52" s="9"/>
      <c r="GCZ52" s="9"/>
      <c r="GDA52" s="9"/>
      <c r="GDB52" s="9"/>
      <c r="GDC52" s="9"/>
      <c r="GDD52" s="9"/>
      <c r="GDE52" s="9"/>
      <c r="GDF52" s="9"/>
      <c r="GDG52" s="9"/>
      <c r="GDH52" s="9"/>
      <c r="GDI52" s="9"/>
      <c r="GDJ52" s="9"/>
      <c r="GDK52" s="9"/>
      <c r="GDL52" s="9"/>
      <c r="GDM52" s="9"/>
      <c r="GDN52" s="9"/>
      <c r="GDO52" s="9"/>
      <c r="GDP52" s="9"/>
      <c r="GDQ52" s="9"/>
      <c r="GDR52" s="9"/>
      <c r="GDS52" s="9"/>
      <c r="GDT52" s="9"/>
      <c r="GDU52" s="9"/>
      <c r="GDV52" s="9"/>
      <c r="GDW52" s="9"/>
      <c r="GDX52" s="9"/>
      <c r="GDY52" s="9"/>
      <c r="GDZ52" s="9"/>
      <c r="GEA52" s="9"/>
      <c r="GEB52" s="9"/>
      <c r="GEC52" s="9"/>
      <c r="GED52" s="9"/>
      <c r="GEE52" s="9"/>
      <c r="GEF52" s="9"/>
      <c r="GEG52" s="9"/>
      <c r="GEH52" s="9"/>
      <c r="GEI52" s="9"/>
      <c r="GEJ52" s="9"/>
      <c r="GEK52" s="9"/>
      <c r="GEL52" s="9"/>
      <c r="GEM52" s="9"/>
      <c r="GEN52" s="9"/>
      <c r="GEO52" s="9"/>
      <c r="GEP52" s="9"/>
      <c r="GEQ52" s="9"/>
      <c r="GER52" s="9"/>
      <c r="GES52" s="9"/>
      <c r="GET52" s="9"/>
      <c r="GEU52" s="9"/>
      <c r="GEV52" s="9"/>
      <c r="GEW52" s="9"/>
      <c r="GEX52" s="9"/>
      <c r="GEY52" s="9"/>
      <c r="GEZ52" s="9"/>
      <c r="GFA52" s="9"/>
      <c r="GFB52" s="9"/>
      <c r="GFC52" s="9"/>
      <c r="GFD52" s="9"/>
      <c r="GFE52" s="9"/>
      <c r="GFF52" s="9"/>
      <c r="GFG52" s="9"/>
      <c r="GFH52" s="9"/>
      <c r="GFI52" s="9"/>
      <c r="GFJ52" s="9"/>
      <c r="GFK52" s="9"/>
      <c r="GFL52" s="9"/>
      <c r="GFM52" s="9"/>
      <c r="GFN52" s="9"/>
      <c r="GFO52" s="9"/>
      <c r="GFP52" s="9"/>
      <c r="GFQ52" s="9"/>
      <c r="GFR52" s="9"/>
      <c r="GFS52" s="9"/>
      <c r="GFT52" s="9"/>
      <c r="GFU52" s="9"/>
      <c r="GFV52" s="9"/>
      <c r="GFW52" s="9"/>
      <c r="GFX52" s="9"/>
      <c r="GFY52" s="9"/>
      <c r="GFZ52" s="9"/>
      <c r="GGA52" s="9"/>
      <c r="GGB52" s="9"/>
      <c r="GGC52" s="9"/>
      <c r="GGD52" s="9"/>
      <c r="GGE52" s="9"/>
      <c r="GGF52" s="9"/>
      <c r="GGG52" s="9"/>
      <c r="GGH52" s="9"/>
      <c r="GGI52" s="9"/>
      <c r="GGJ52" s="9"/>
      <c r="GGK52" s="9"/>
      <c r="GGL52" s="9"/>
      <c r="GGM52" s="9"/>
      <c r="GGN52" s="9"/>
      <c r="GGO52" s="9"/>
      <c r="GGP52" s="9"/>
      <c r="GGQ52" s="9"/>
      <c r="GGR52" s="9"/>
      <c r="GGS52" s="9"/>
      <c r="GGT52" s="9"/>
      <c r="GGU52" s="9"/>
      <c r="GGV52" s="9"/>
      <c r="GGW52" s="9"/>
      <c r="GGX52" s="9"/>
      <c r="GGY52" s="9"/>
      <c r="GGZ52" s="9"/>
      <c r="GHA52" s="9"/>
      <c r="GHB52" s="9"/>
      <c r="GHC52" s="9"/>
      <c r="GHD52" s="9"/>
      <c r="GHE52" s="9"/>
      <c r="GHF52" s="9"/>
      <c r="GHG52" s="9"/>
      <c r="GHH52" s="9"/>
      <c r="GHI52" s="9"/>
      <c r="GHJ52" s="9"/>
      <c r="GHK52" s="9"/>
      <c r="GHL52" s="9"/>
      <c r="GHM52" s="9"/>
      <c r="GHN52" s="9"/>
      <c r="GHO52" s="9"/>
      <c r="GHP52" s="9"/>
      <c r="GHQ52" s="9"/>
      <c r="GHR52" s="9"/>
      <c r="GHS52" s="9"/>
      <c r="GHT52" s="9"/>
      <c r="GHU52" s="9"/>
      <c r="GHV52" s="9"/>
      <c r="GHW52" s="9"/>
      <c r="GHX52" s="9"/>
      <c r="GHY52" s="9"/>
      <c r="GHZ52" s="9"/>
      <c r="GIA52" s="9"/>
      <c r="GIB52" s="9"/>
      <c r="GIC52" s="9"/>
      <c r="GID52" s="9"/>
      <c r="GIE52" s="9"/>
      <c r="GIF52" s="9"/>
      <c r="GIG52" s="9"/>
      <c r="GIH52" s="9"/>
      <c r="GII52" s="9"/>
      <c r="GIJ52" s="9"/>
      <c r="GIK52" s="9"/>
      <c r="GIL52" s="9"/>
      <c r="GIM52" s="9"/>
      <c r="GIN52" s="9"/>
      <c r="GIO52" s="9"/>
      <c r="GIP52" s="9"/>
      <c r="GIQ52" s="9"/>
      <c r="GIR52" s="9"/>
      <c r="GIS52" s="9"/>
      <c r="GIT52" s="9"/>
      <c r="GIU52" s="9"/>
      <c r="GIV52" s="9"/>
      <c r="GIW52" s="9"/>
      <c r="GIX52" s="9"/>
      <c r="GIY52" s="9"/>
      <c r="GIZ52" s="9"/>
      <c r="GJA52" s="9"/>
      <c r="GJB52" s="9"/>
      <c r="GJC52" s="9"/>
      <c r="GJD52" s="9"/>
      <c r="GJE52" s="9"/>
      <c r="GJF52" s="9"/>
      <c r="GJG52" s="9"/>
      <c r="GJH52" s="9"/>
      <c r="GJI52" s="9"/>
      <c r="GJJ52" s="9"/>
      <c r="GJK52" s="9"/>
      <c r="GJL52" s="9"/>
      <c r="GJM52" s="9"/>
      <c r="GJN52" s="9"/>
      <c r="GJO52" s="9"/>
      <c r="GJP52" s="9"/>
      <c r="GJQ52" s="9"/>
      <c r="GJR52" s="9"/>
      <c r="GJS52" s="9"/>
      <c r="GJT52" s="9"/>
      <c r="GJU52" s="9"/>
      <c r="GJV52" s="9"/>
      <c r="GJW52" s="9"/>
      <c r="GJX52" s="9"/>
      <c r="GJY52" s="9"/>
      <c r="GJZ52" s="9"/>
      <c r="GKA52" s="9"/>
      <c r="GKB52" s="9"/>
      <c r="GKC52" s="9"/>
      <c r="GKD52" s="9"/>
      <c r="GKE52" s="9"/>
      <c r="GKF52" s="9"/>
      <c r="GKG52" s="9"/>
      <c r="GKH52" s="9"/>
      <c r="GKI52" s="9"/>
      <c r="GKJ52" s="9"/>
      <c r="GKK52" s="9"/>
      <c r="GKL52" s="9"/>
      <c r="GKM52" s="9"/>
      <c r="GKN52" s="9"/>
      <c r="GKO52" s="9"/>
      <c r="GKP52" s="9"/>
      <c r="GKQ52" s="9"/>
      <c r="GKR52" s="9"/>
      <c r="GKS52" s="9"/>
      <c r="GKT52" s="9"/>
      <c r="GKU52" s="9"/>
      <c r="GKV52" s="9"/>
      <c r="GKW52" s="9"/>
      <c r="GKX52" s="9"/>
      <c r="GKY52" s="9"/>
      <c r="GKZ52" s="9"/>
      <c r="GLA52" s="9"/>
      <c r="GLB52" s="9"/>
      <c r="GLC52" s="9"/>
      <c r="GLD52" s="9"/>
      <c r="GLE52" s="9"/>
      <c r="GLF52" s="9"/>
      <c r="GLG52" s="9"/>
      <c r="GLH52" s="9"/>
      <c r="GLI52" s="9"/>
      <c r="GLJ52" s="9"/>
      <c r="GLK52" s="9"/>
      <c r="GLL52" s="9"/>
      <c r="GLM52" s="9"/>
      <c r="GLN52" s="9"/>
      <c r="GLO52" s="9"/>
      <c r="GLP52" s="9"/>
      <c r="GLQ52" s="9"/>
      <c r="GLR52" s="9"/>
      <c r="GLS52" s="9"/>
      <c r="GLT52" s="9"/>
      <c r="GLU52" s="9"/>
      <c r="GLV52" s="9"/>
      <c r="GLW52" s="9"/>
      <c r="GLX52" s="9"/>
      <c r="GLY52" s="9"/>
      <c r="GLZ52" s="9"/>
      <c r="GMA52" s="9"/>
      <c r="GMB52" s="9"/>
      <c r="GMC52" s="9"/>
      <c r="GMD52" s="9"/>
      <c r="GME52" s="9"/>
      <c r="GMF52" s="9"/>
      <c r="GMG52" s="9"/>
      <c r="GMH52" s="9"/>
      <c r="GMI52" s="9"/>
      <c r="GMJ52" s="9"/>
      <c r="GMK52" s="9"/>
      <c r="GML52" s="9"/>
      <c r="GMM52" s="9"/>
      <c r="GMN52" s="9"/>
      <c r="GMO52" s="9"/>
      <c r="GMP52" s="9"/>
      <c r="GMQ52" s="9"/>
      <c r="GMR52" s="9"/>
      <c r="GMS52" s="9"/>
      <c r="GMT52" s="9"/>
      <c r="GMU52" s="9"/>
      <c r="GMV52" s="9"/>
      <c r="GMW52" s="9"/>
      <c r="GMX52" s="9"/>
      <c r="GMY52" s="9"/>
      <c r="GMZ52" s="9"/>
      <c r="GNA52" s="9"/>
      <c r="GNB52" s="9"/>
      <c r="GNC52" s="9"/>
      <c r="GND52" s="9"/>
      <c r="GNE52" s="9"/>
      <c r="GNF52" s="9"/>
      <c r="GNG52" s="9"/>
      <c r="GNH52" s="9"/>
      <c r="GNI52" s="9"/>
      <c r="GNJ52" s="9"/>
      <c r="GNK52" s="9"/>
      <c r="GNL52" s="9"/>
      <c r="GNM52" s="9"/>
      <c r="GNN52" s="9"/>
      <c r="GNO52" s="9"/>
      <c r="GNP52" s="9"/>
      <c r="GNQ52" s="9"/>
      <c r="GNR52" s="9"/>
      <c r="GNS52" s="9"/>
      <c r="GNT52" s="9"/>
      <c r="GNU52" s="9"/>
      <c r="GNV52" s="9"/>
      <c r="GNW52" s="9"/>
      <c r="GNX52" s="9"/>
      <c r="GNY52" s="9"/>
      <c r="GNZ52" s="9"/>
      <c r="GOA52" s="9"/>
      <c r="GOB52" s="9"/>
      <c r="GOC52" s="9"/>
      <c r="GOD52" s="9"/>
      <c r="GOE52" s="9"/>
      <c r="GOF52" s="9"/>
      <c r="GOG52" s="9"/>
      <c r="GOH52" s="9"/>
      <c r="GOI52" s="9"/>
      <c r="GOJ52" s="9"/>
      <c r="GOK52" s="9"/>
      <c r="GOL52" s="9"/>
      <c r="GOM52" s="9"/>
      <c r="GON52" s="9"/>
      <c r="GOO52" s="9"/>
      <c r="GOP52" s="9"/>
      <c r="GOQ52" s="9"/>
      <c r="GOR52" s="9"/>
      <c r="GOS52" s="9"/>
      <c r="GOT52" s="9"/>
      <c r="GOU52" s="9"/>
      <c r="GOV52" s="9"/>
      <c r="GOW52" s="9"/>
      <c r="GOX52" s="9"/>
      <c r="GOY52" s="9"/>
      <c r="GOZ52" s="9"/>
      <c r="GPA52" s="9"/>
      <c r="GPB52" s="9"/>
      <c r="GPC52" s="9"/>
      <c r="GPD52" s="9"/>
      <c r="GPE52" s="9"/>
      <c r="GPF52" s="9"/>
      <c r="GPG52" s="9"/>
      <c r="GPH52" s="9"/>
      <c r="GPI52" s="9"/>
      <c r="GPJ52" s="9"/>
      <c r="GPK52" s="9"/>
      <c r="GPL52" s="9"/>
      <c r="GPM52" s="9"/>
      <c r="GPN52" s="9"/>
      <c r="GPO52" s="9"/>
      <c r="GPP52" s="9"/>
      <c r="GPQ52" s="9"/>
      <c r="GPR52" s="9"/>
      <c r="GPS52" s="9"/>
      <c r="GPT52" s="9"/>
      <c r="GPU52" s="9"/>
      <c r="GPV52" s="9"/>
      <c r="GPW52" s="9"/>
      <c r="GPX52" s="9"/>
      <c r="GPY52" s="9"/>
      <c r="GPZ52" s="9"/>
      <c r="GQA52" s="9"/>
      <c r="GQB52" s="9"/>
      <c r="GQC52" s="9"/>
      <c r="GQD52" s="9"/>
      <c r="GQE52" s="9"/>
      <c r="GQF52" s="9"/>
      <c r="GQG52" s="9"/>
      <c r="GQH52" s="9"/>
      <c r="GQI52" s="9"/>
      <c r="GQJ52" s="9"/>
      <c r="GQK52" s="9"/>
      <c r="GQL52" s="9"/>
      <c r="GQM52" s="9"/>
      <c r="GQN52" s="9"/>
      <c r="GQO52" s="9"/>
      <c r="GQP52" s="9"/>
      <c r="GQQ52" s="9"/>
      <c r="GQR52" s="9"/>
      <c r="GQS52" s="9"/>
      <c r="GQT52" s="9"/>
      <c r="GQU52" s="9"/>
      <c r="GQV52" s="9"/>
      <c r="GQW52" s="9"/>
      <c r="GQX52" s="9"/>
      <c r="GQY52" s="9"/>
      <c r="GQZ52" s="9"/>
      <c r="GRA52" s="9"/>
      <c r="GRB52" s="9"/>
      <c r="GRC52" s="9"/>
      <c r="GRD52" s="9"/>
      <c r="GRE52" s="9"/>
      <c r="GRF52" s="9"/>
      <c r="GRG52" s="9"/>
      <c r="GRH52" s="9"/>
      <c r="GRI52" s="9"/>
      <c r="GRJ52" s="9"/>
      <c r="GRK52" s="9"/>
      <c r="GRL52" s="9"/>
      <c r="GRM52" s="9"/>
      <c r="GRN52" s="9"/>
      <c r="GRO52" s="9"/>
      <c r="GRP52" s="9"/>
      <c r="GRQ52" s="9"/>
      <c r="GRR52" s="9"/>
      <c r="GRS52" s="9"/>
      <c r="GRT52" s="9"/>
      <c r="GRU52" s="9"/>
      <c r="GRV52" s="9"/>
      <c r="GRW52" s="9"/>
      <c r="GRX52" s="9"/>
      <c r="GRY52" s="9"/>
      <c r="GRZ52" s="9"/>
      <c r="GSA52" s="9"/>
      <c r="GSB52" s="9"/>
      <c r="GSC52" s="9"/>
      <c r="GSD52" s="9"/>
      <c r="GSE52" s="9"/>
      <c r="GSF52" s="9"/>
      <c r="GSG52" s="9"/>
      <c r="GSH52" s="9"/>
      <c r="GSI52" s="9"/>
      <c r="GSJ52" s="9"/>
      <c r="GSK52" s="9"/>
      <c r="GSL52" s="9"/>
      <c r="GSM52" s="9"/>
      <c r="GSN52" s="9"/>
      <c r="GSO52" s="9"/>
      <c r="GSP52" s="9"/>
      <c r="GSQ52" s="9"/>
      <c r="GSR52" s="9"/>
      <c r="GSS52" s="9"/>
      <c r="GST52" s="9"/>
      <c r="GSU52" s="9"/>
      <c r="GSV52" s="9"/>
      <c r="GSW52" s="9"/>
      <c r="GSX52" s="9"/>
      <c r="GSY52" s="9"/>
      <c r="GSZ52" s="9"/>
      <c r="GTA52" s="9"/>
      <c r="GTB52" s="9"/>
      <c r="GTC52" s="9"/>
      <c r="GTD52" s="9"/>
      <c r="GTE52" s="9"/>
      <c r="GTF52" s="9"/>
      <c r="GTG52" s="9"/>
      <c r="GTH52" s="9"/>
      <c r="GTI52" s="9"/>
      <c r="GTJ52" s="9"/>
      <c r="GTK52" s="9"/>
      <c r="GTL52" s="9"/>
      <c r="GTM52" s="9"/>
      <c r="GTN52" s="9"/>
      <c r="GTO52" s="9"/>
      <c r="GTP52" s="9"/>
      <c r="GTQ52" s="9"/>
      <c r="GTR52" s="9"/>
      <c r="GTS52" s="9"/>
      <c r="GTT52" s="9"/>
      <c r="GTU52" s="9"/>
      <c r="GTV52" s="9"/>
      <c r="GTW52" s="9"/>
      <c r="GTX52" s="9"/>
      <c r="GTY52" s="9"/>
      <c r="GTZ52" s="9"/>
      <c r="GUA52" s="9"/>
      <c r="GUB52" s="9"/>
      <c r="GUC52" s="9"/>
      <c r="GUD52" s="9"/>
      <c r="GUE52" s="9"/>
      <c r="GUF52" s="9"/>
      <c r="GUG52" s="9"/>
      <c r="GUH52" s="9"/>
      <c r="GUI52" s="9"/>
      <c r="GUJ52" s="9"/>
      <c r="GUK52" s="9"/>
      <c r="GUL52" s="9"/>
      <c r="GUM52" s="9"/>
      <c r="GUN52" s="9"/>
      <c r="GUO52" s="9"/>
      <c r="GUP52" s="9"/>
      <c r="GUQ52" s="9"/>
      <c r="GUR52" s="9"/>
      <c r="GUS52" s="9"/>
      <c r="GUT52" s="9"/>
      <c r="GUU52" s="9"/>
      <c r="GUV52" s="9"/>
      <c r="GUW52" s="9"/>
      <c r="GUX52" s="9"/>
      <c r="GUY52" s="9"/>
      <c r="GUZ52" s="9"/>
      <c r="GVA52" s="9"/>
      <c r="GVB52" s="9"/>
      <c r="GVC52" s="9"/>
      <c r="GVD52" s="9"/>
      <c r="GVE52" s="9"/>
      <c r="GVF52" s="9"/>
      <c r="GVG52" s="9"/>
      <c r="GVH52" s="9"/>
      <c r="GVI52" s="9"/>
      <c r="GVJ52" s="9"/>
      <c r="GVK52" s="9"/>
      <c r="GVL52" s="9"/>
      <c r="GVM52" s="9"/>
      <c r="GVN52" s="9"/>
      <c r="GVO52" s="9"/>
      <c r="GVP52" s="9"/>
      <c r="GVQ52" s="9"/>
      <c r="GVR52" s="9"/>
      <c r="GVS52" s="9"/>
      <c r="GVT52" s="9"/>
      <c r="GVU52" s="9"/>
      <c r="GVV52" s="9"/>
      <c r="GVW52" s="9"/>
      <c r="GVX52" s="9"/>
      <c r="GVY52" s="9"/>
      <c r="GVZ52" s="9"/>
      <c r="GWA52" s="9"/>
      <c r="GWB52" s="9"/>
      <c r="GWC52" s="9"/>
      <c r="GWD52" s="9"/>
      <c r="GWE52" s="9"/>
      <c r="GWF52" s="9"/>
      <c r="GWG52" s="9"/>
      <c r="GWH52" s="9"/>
      <c r="GWI52" s="9"/>
      <c r="GWJ52" s="9"/>
      <c r="GWK52" s="9"/>
      <c r="GWL52" s="9"/>
      <c r="GWM52" s="9"/>
      <c r="GWN52" s="9"/>
      <c r="GWO52" s="9"/>
      <c r="GWP52" s="9"/>
      <c r="GWQ52" s="9"/>
      <c r="GWR52" s="9"/>
      <c r="GWS52" s="9"/>
      <c r="GWT52" s="9"/>
      <c r="GWU52" s="9"/>
      <c r="GWV52" s="9"/>
      <c r="GWW52" s="9"/>
      <c r="GWX52" s="9"/>
      <c r="GWY52" s="9"/>
      <c r="GWZ52" s="9"/>
      <c r="GXA52" s="9"/>
      <c r="GXB52" s="9"/>
      <c r="GXC52" s="9"/>
      <c r="GXD52" s="9"/>
      <c r="GXE52" s="9"/>
      <c r="GXF52" s="9"/>
      <c r="GXG52" s="9"/>
      <c r="GXH52" s="9"/>
      <c r="GXI52" s="9"/>
      <c r="GXJ52" s="9"/>
      <c r="GXK52" s="9"/>
      <c r="GXL52" s="9"/>
      <c r="GXM52" s="9"/>
      <c r="GXN52" s="9"/>
      <c r="GXO52" s="9"/>
      <c r="GXP52" s="9"/>
      <c r="GXQ52" s="9"/>
      <c r="GXR52" s="9"/>
      <c r="GXS52" s="9"/>
      <c r="GXT52" s="9"/>
      <c r="GXU52" s="9"/>
      <c r="GXV52" s="9"/>
      <c r="GXW52" s="9"/>
      <c r="GXX52" s="9"/>
      <c r="GXY52" s="9"/>
      <c r="GXZ52" s="9"/>
      <c r="GYA52" s="9"/>
      <c r="GYB52" s="9"/>
      <c r="GYC52" s="9"/>
      <c r="GYD52" s="9"/>
      <c r="GYE52" s="9"/>
      <c r="GYF52" s="9"/>
      <c r="GYG52" s="9"/>
      <c r="GYH52" s="9"/>
      <c r="GYI52" s="9"/>
      <c r="GYJ52" s="9"/>
      <c r="GYK52" s="9"/>
      <c r="GYL52" s="9"/>
      <c r="GYM52" s="9"/>
      <c r="GYN52" s="9"/>
      <c r="GYO52" s="9"/>
      <c r="GYP52" s="9"/>
      <c r="GYQ52" s="9"/>
      <c r="GYR52" s="9"/>
      <c r="GYS52" s="9"/>
      <c r="GYT52" s="9"/>
      <c r="GYU52" s="9"/>
      <c r="GYV52" s="9"/>
      <c r="GYW52" s="9"/>
      <c r="GYX52" s="9"/>
      <c r="GYY52" s="9"/>
      <c r="GYZ52" s="9"/>
      <c r="GZA52" s="9"/>
      <c r="GZB52" s="9"/>
      <c r="GZC52" s="9"/>
      <c r="GZD52" s="9"/>
      <c r="GZE52" s="9"/>
      <c r="GZF52" s="9"/>
      <c r="GZG52" s="9"/>
      <c r="GZH52" s="9"/>
      <c r="GZI52" s="9"/>
      <c r="GZJ52" s="9"/>
      <c r="GZK52" s="9"/>
      <c r="GZL52" s="9"/>
      <c r="GZM52" s="9"/>
      <c r="GZN52" s="9"/>
      <c r="GZO52" s="9"/>
      <c r="GZP52" s="9"/>
      <c r="GZQ52" s="9"/>
      <c r="GZR52" s="9"/>
      <c r="GZS52" s="9"/>
      <c r="GZT52" s="9"/>
      <c r="GZU52" s="9"/>
      <c r="GZV52" s="9"/>
      <c r="GZW52" s="9"/>
      <c r="GZX52" s="9"/>
      <c r="GZY52" s="9"/>
      <c r="GZZ52" s="9"/>
      <c r="HAA52" s="9"/>
      <c r="HAB52" s="9"/>
      <c r="HAC52" s="9"/>
      <c r="HAD52" s="9"/>
      <c r="HAE52" s="9"/>
      <c r="HAF52" s="9"/>
      <c r="HAG52" s="9"/>
      <c r="HAH52" s="9"/>
      <c r="HAI52" s="9"/>
      <c r="HAJ52" s="9"/>
      <c r="HAK52" s="9"/>
      <c r="HAL52" s="9"/>
      <c r="HAM52" s="9"/>
      <c r="HAN52" s="9"/>
      <c r="HAO52" s="9"/>
      <c r="HAP52" s="9"/>
      <c r="HAQ52" s="9"/>
      <c r="HAR52" s="9"/>
      <c r="HAS52" s="9"/>
      <c r="HAT52" s="9"/>
      <c r="HAU52" s="9"/>
      <c r="HAV52" s="9"/>
      <c r="HAW52" s="9"/>
      <c r="HAX52" s="9"/>
      <c r="HAY52" s="9"/>
      <c r="HAZ52" s="9"/>
      <c r="HBA52" s="9"/>
      <c r="HBB52" s="9"/>
      <c r="HBC52" s="9"/>
      <c r="HBD52" s="9"/>
      <c r="HBE52" s="9"/>
      <c r="HBF52" s="9"/>
      <c r="HBG52" s="9"/>
      <c r="HBH52" s="9"/>
      <c r="HBI52" s="9"/>
      <c r="HBJ52" s="9"/>
      <c r="HBK52" s="9"/>
      <c r="HBL52" s="9"/>
      <c r="HBM52" s="9"/>
      <c r="HBN52" s="9"/>
      <c r="HBO52" s="9"/>
      <c r="HBP52" s="9"/>
      <c r="HBQ52" s="9"/>
      <c r="HBR52" s="9"/>
      <c r="HBS52" s="9"/>
      <c r="HBT52" s="9"/>
      <c r="HBU52" s="9"/>
      <c r="HBV52" s="9"/>
      <c r="HBW52" s="9"/>
      <c r="HBX52" s="9"/>
      <c r="HBY52" s="9"/>
      <c r="HBZ52" s="9"/>
      <c r="HCA52" s="9"/>
      <c r="HCB52" s="9"/>
      <c r="HCC52" s="9"/>
      <c r="HCD52" s="9"/>
      <c r="HCE52" s="9"/>
      <c r="HCF52" s="9"/>
      <c r="HCG52" s="9"/>
      <c r="HCH52" s="9"/>
      <c r="HCI52" s="9"/>
      <c r="HCJ52" s="9"/>
      <c r="HCK52" s="9"/>
      <c r="HCL52" s="9"/>
      <c r="HCM52" s="9"/>
      <c r="HCN52" s="9"/>
      <c r="HCO52" s="9"/>
      <c r="HCP52" s="9"/>
      <c r="HCQ52" s="9"/>
      <c r="HCR52" s="9"/>
      <c r="HCS52" s="9"/>
      <c r="HCT52" s="9"/>
      <c r="HCU52" s="9"/>
      <c r="HCV52" s="9"/>
      <c r="HCW52" s="9"/>
      <c r="HCX52" s="9"/>
      <c r="HCY52" s="9"/>
      <c r="HCZ52" s="9"/>
      <c r="HDA52" s="9"/>
      <c r="HDB52" s="9"/>
      <c r="HDC52" s="9"/>
      <c r="HDD52" s="9"/>
      <c r="HDE52" s="9"/>
      <c r="HDF52" s="9"/>
      <c r="HDG52" s="9"/>
      <c r="HDH52" s="9"/>
      <c r="HDI52" s="9"/>
      <c r="HDJ52" s="9"/>
      <c r="HDK52" s="9"/>
      <c r="HDL52" s="9"/>
      <c r="HDM52" s="9"/>
      <c r="HDN52" s="9"/>
      <c r="HDO52" s="9"/>
      <c r="HDP52" s="9"/>
      <c r="HDQ52" s="9"/>
      <c r="HDR52" s="9"/>
      <c r="HDS52" s="9"/>
      <c r="HDT52" s="9"/>
      <c r="HDU52" s="9"/>
      <c r="HDV52" s="9"/>
      <c r="HDW52" s="9"/>
      <c r="HDX52" s="9"/>
      <c r="HDY52" s="9"/>
      <c r="HDZ52" s="9"/>
      <c r="HEA52" s="9"/>
      <c r="HEB52" s="9"/>
      <c r="HEC52" s="9"/>
      <c r="HED52" s="9"/>
      <c r="HEE52" s="9"/>
      <c r="HEF52" s="9"/>
      <c r="HEG52" s="9"/>
      <c r="HEH52" s="9"/>
      <c r="HEI52" s="9"/>
      <c r="HEJ52" s="9"/>
      <c r="HEK52" s="9"/>
      <c r="HEL52" s="9"/>
      <c r="HEM52" s="9"/>
      <c r="HEN52" s="9"/>
      <c r="HEO52" s="9"/>
      <c r="HEP52" s="9"/>
      <c r="HEQ52" s="9"/>
      <c r="HER52" s="9"/>
      <c r="HES52" s="9"/>
      <c r="HET52" s="9"/>
      <c r="HEU52" s="9"/>
      <c r="HEV52" s="9"/>
      <c r="HEW52" s="9"/>
      <c r="HEX52" s="9"/>
      <c r="HEY52" s="9"/>
      <c r="HEZ52" s="9"/>
      <c r="HFA52" s="9"/>
      <c r="HFB52" s="9"/>
      <c r="HFC52" s="9"/>
      <c r="HFD52" s="9"/>
      <c r="HFE52" s="9"/>
      <c r="HFF52" s="9"/>
      <c r="HFG52" s="9"/>
      <c r="HFH52" s="9"/>
      <c r="HFI52" s="9"/>
      <c r="HFJ52" s="9"/>
      <c r="HFK52" s="9"/>
      <c r="HFL52" s="9"/>
      <c r="HFM52" s="9"/>
      <c r="HFN52" s="9"/>
      <c r="HFO52" s="9"/>
      <c r="HFP52" s="9"/>
      <c r="HFQ52" s="9"/>
      <c r="HFR52" s="9"/>
      <c r="HFS52" s="9"/>
      <c r="HFT52" s="9"/>
      <c r="HFU52" s="9"/>
      <c r="HFV52" s="9"/>
      <c r="HFW52" s="9"/>
      <c r="HFX52" s="9"/>
      <c r="HFY52" s="9"/>
      <c r="HFZ52" s="9"/>
      <c r="HGA52" s="9"/>
      <c r="HGB52" s="9"/>
      <c r="HGC52" s="9"/>
      <c r="HGD52" s="9"/>
      <c r="HGE52" s="9"/>
      <c r="HGF52" s="9"/>
      <c r="HGG52" s="9"/>
      <c r="HGH52" s="9"/>
      <c r="HGI52" s="9"/>
      <c r="HGJ52" s="9"/>
      <c r="HGK52" s="9"/>
      <c r="HGL52" s="9"/>
      <c r="HGM52" s="9"/>
      <c r="HGN52" s="9"/>
      <c r="HGO52" s="9"/>
      <c r="HGP52" s="9"/>
      <c r="HGQ52" s="9"/>
      <c r="HGR52" s="9"/>
      <c r="HGS52" s="9"/>
      <c r="HGT52" s="9"/>
      <c r="HGU52" s="9"/>
      <c r="HGV52" s="9"/>
      <c r="HGW52" s="9"/>
      <c r="HGX52" s="9"/>
      <c r="HGY52" s="9"/>
      <c r="HGZ52" s="9"/>
      <c r="HHA52" s="9"/>
      <c r="HHB52" s="9"/>
      <c r="HHC52" s="9"/>
      <c r="HHD52" s="9"/>
      <c r="HHE52" s="9"/>
      <c r="HHF52" s="9"/>
      <c r="HHG52" s="9"/>
      <c r="HHH52" s="9"/>
      <c r="HHI52" s="9"/>
      <c r="HHJ52" s="9"/>
      <c r="HHK52" s="9"/>
      <c r="HHL52" s="9"/>
      <c r="HHM52" s="9"/>
      <c r="HHN52" s="9"/>
      <c r="HHO52" s="9"/>
      <c r="HHP52" s="9"/>
      <c r="HHQ52" s="9"/>
      <c r="HHR52" s="9"/>
      <c r="HHS52" s="9"/>
      <c r="HHT52" s="9"/>
      <c r="HHU52" s="9"/>
      <c r="HHV52" s="9"/>
      <c r="HHW52" s="9"/>
      <c r="HHX52" s="9"/>
      <c r="HHY52" s="9"/>
      <c r="HHZ52" s="9"/>
      <c r="HIA52" s="9"/>
      <c r="HIB52" s="9"/>
      <c r="HIC52" s="9"/>
      <c r="HID52" s="9"/>
      <c r="HIE52" s="9"/>
      <c r="HIF52" s="9"/>
      <c r="HIG52" s="9"/>
      <c r="HIH52" s="9"/>
      <c r="HII52" s="9"/>
      <c r="HIJ52" s="9"/>
      <c r="HIK52" s="9"/>
      <c r="HIL52" s="9"/>
      <c r="HIM52" s="9"/>
      <c r="HIN52" s="9"/>
      <c r="HIO52" s="9"/>
      <c r="HIP52" s="9"/>
      <c r="HIQ52" s="9"/>
      <c r="HIR52" s="9"/>
      <c r="HIS52" s="9"/>
      <c r="HIT52" s="9"/>
      <c r="HIU52" s="9"/>
      <c r="HIV52" s="9"/>
      <c r="HIW52" s="9"/>
      <c r="HIX52" s="9"/>
      <c r="HIY52" s="9"/>
      <c r="HIZ52" s="9"/>
      <c r="HJA52" s="9"/>
      <c r="HJB52" s="9"/>
      <c r="HJC52" s="9"/>
      <c r="HJD52" s="9"/>
      <c r="HJE52" s="9"/>
      <c r="HJF52" s="9"/>
      <c r="HJG52" s="9"/>
      <c r="HJH52" s="9"/>
      <c r="HJI52" s="9"/>
      <c r="HJJ52" s="9"/>
      <c r="HJK52" s="9"/>
      <c r="HJL52" s="9"/>
      <c r="HJM52" s="9"/>
      <c r="HJN52" s="9"/>
      <c r="HJO52" s="9"/>
      <c r="HJP52" s="9"/>
      <c r="HJQ52" s="9"/>
      <c r="HJR52" s="9"/>
      <c r="HJS52" s="9"/>
      <c r="HJT52" s="9"/>
      <c r="HJU52" s="9"/>
      <c r="HJV52" s="9"/>
      <c r="HJW52" s="9"/>
      <c r="HJX52" s="9"/>
      <c r="HJY52" s="9"/>
      <c r="HJZ52" s="9"/>
      <c r="HKA52" s="9"/>
      <c r="HKB52" s="9"/>
      <c r="HKC52" s="9"/>
      <c r="HKD52" s="9"/>
      <c r="HKE52" s="9"/>
      <c r="HKF52" s="9"/>
      <c r="HKG52" s="9"/>
      <c r="HKH52" s="9"/>
      <c r="HKI52" s="9"/>
      <c r="HKJ52" s="9"/>
      <c r="HKK52" s="9"/>
      <c r="HKL52" s="9"/>
      <c r="HKM52" s="9"/>
      <c r="HKN52" s="9"/>
      <c r="HKO52" s="9"/>
      <c r="HKP52" s="9"/>
      <c r="HKQ52" s="9"/>
      <c r="HKR52" s="9"/>
      <c r="HKS52" s="9"/>
      <c r="HKT52" s="9"/>
      <c r="HKU52" s="9"/>
      <c r="HKV52" s="9"/>
      <c r="HKW52" s="9"/>
      <c r="HKX52" s="9"/>
      <c r="HKY52" s="9"/>
      <c r="HKZ52" s="9"/>
      <c r="HLA52" s="9"/>
      <c r="HLB52" s="9"/>
      <c r="HLC52" s="9"/>
      <c r="HLD52" s="9"/>
      <c r="HLE52" s="9"/>
      <c r="HLF52" s="9"/>
      <c r="HLG52" s="9"/>
      <c r="HLH52" s="9"/>
      <c r="HLI52" s="9"/>
      <c r="HLJ52" s="9"/>
      <c r="HLK52" s="9"/>
      <c r="HLL52" s="9"/>
      <c r="HLM52" s="9"/>
      <c r="HLN52" s="9"/>
      <c r="HLO52" s="9"/>
      <c r="HLP52" s="9"/>
      <c r="HLQ52" s="9"/>
      <c r="HLR52" s="9"/>
      <c r="HLS52" s="9"/>
      <c r="HLT52" s="9"/>
      <c r="HLU52" s="9"/>
      <c r="HLV52" s="9"/>
      <c r="HLW52" s="9"/>
      <c r="HLX52" s="9"/>
      <c r="HLY52" s="9"/>
      <c r="HLZ52" s="9"/>
      <c r="HMA52" s="9"/>
      <c r="HMB52" s="9"/>
      <c r="HMC52" s="9"/>
      <c r="HMD52" s="9"/>
      <c r="HME52" s="9"/>
      <c r="HMF52" s="9"/>
      <c r="HMG52" s="9"/>
      <c r="HMH52" s="9"/>
      <c r="HMI52" s="9"/>
      <c r="HMJ52" s="9"/>
      <c r="HMK52" s="9"/>
      <c r="HML52" s="9"/>
      <c r="HMM52" s="9"/>
      <c r="HMN52" s="9"/>
      <c r="HMO52" s="9"/>
      <c r="HMP52" s="9"/>
      <c r="HMQ52" s="9"/>
      <c r="HMR52" s="9"/>
      <c r="HMS52" s="9"/>
      <c r="HMT52" s="9"/>
      <c r="HMU52" s="9"/>
      <c r="HMV52" s="9"/>
      <c r="HMW52" s="9"/>
      <c r="HMX52" s="9"/>
      <c r="HMY52" s="9"/>
      <c r="HMZ52" s="9"/>
      <c r="HNA52" s="9"/>
      <c r="HNB52" s="9"/>
      <c r="HNC52" s="9"/>
      <c r="HND52" s="9"/>
      <c r="HNE52" s="9"/>
      <c r="HNF52" s="9"/>
      <c r="HNG52" s="9"/>
      <c r="HNH52" s="9"/>
      <c r="HNI52" s="9"/>
      <c r="HNJ52" s="9"/>
      <c r="HNK52" s="9"/>
      <c r="HNL52" s="9"/>
      <c r="HNM52" s="9"/>
      <c r="HNN52" s="9"/>
      <c r="HNO52" s="9"/>
      <c r="HNP52" s="9"/>
      <c r="HNQ52" s="9"/>
      <c r="HNR52" s="9"/>
      <c r="HNS52" s="9"/>
      <c r="HNT52" s="9"/>
      <c r="HNU52" s="9"/>
      <c r="HNV52" s="9"/>
      <c r="HNW52" s="9"/>
      <c r="HNX52" s="9"/>
      <c r="HNY52" s="9"/>
      <c r="HNZ52" s="9"/>
      <c r="HOA52" s="9"/>
      <c r="HOB52" s="9"/>
      <c r="HOC52" s="9"/>
      <c r="HOD52" s="9"/>
      <c r="HOE52" s="9"/>
      <c r="HOF52" s="9"/>
      <c r="HOG52" s="9"/>
      <c r="HOH52" s="9"/>
      <c r="HOI52" s="9"/>
      <c r="HOJ52" s="9"/>
      <c r="HOK52" s="9"/>
      <c r="HOL52" s="9"/>
      <c r="HOM52" s="9"/>
      <c r="HON52" s="9"/>
      <c r="HOO52" s="9"/>
      <c r="HOP52" s="9"/>
      <c r="HOQ52" s="9"/>
      <c r="HOR52" s="9"/>
      <c r="HOS52" s="9"/>
      <c r="HOT52" s="9"/>
      <c r="HOU52" s="9"/>
      <c r="HOV52" s="9"/>
      <c r="HOW52" s="9"/>
      <c r="HOX52" s="9"/>
      <c r="HOY52" s="9"/>
      <c r="HOZ52" s="9"/>
      <c r="HPA52" s="9"/>
      <c r="HPB52" s="9"/>
      <c r="HPC52" s="9"/>
      <c r="HPD52" s="9"/>
      <c r="HPE52" s="9"/>
      <c r="HPF52" s="9"/>
      <c r="HPG52" s="9"/>
      <c r="HPH52" s="9"/>
      <c r="HPI52" s="9"/>
      <c r="HPJ52" s="9"/>
      <c r="HPK52" s="9"/>
      <c r="HPL52" s="9"/>
      <c r="HPM52" s="9"/>
      <c r="HPN52" s="9"/>
      <c r="HPO52" s="9"/>
      <c r="HPP52" s="9"/>
      <c r="HPQ52" s="9"/>
      <c r="HPR52" s="9"/>
      <c r="HPS52" s="9"/>
      <c r="HPT52" s="9"/>
      <c r="HPU52" s="9"/>
      <c r="HPV52" s="9"/>
      <c r="HPW52" s="9"/>
      <c r="HPX52" s="9"/>
      <c r="HPY52" s="9"/>
      <c r="HPZ52" s="9"/>
      <c r="HQA52" s="9"/>
      <c r="HQB52" s="9"/>
      <c r="HQC52" s="9"/>
      <c r="HQD52" s="9"/>
      <c r="HQE52" s="9"/>
      <c r="HQF52" s="9"/>
      <c r="HQG52" s="9"/>
      <c r="HQH52" s="9"/>
      <c r="HQI52" s="9"/>
      <c r="HQJ52" s="9"/>
      <c r="HQK52" s="9"/>
      <c r="HQL52" s="9"/>
      <c r="HQM52" s="9"/>
      <c r="HQN52" s="9"/>
      <c r="HQO52" s="9"/>
      <c r="HQP52" s="9"/>
      <c r="HQQ52" s="9"/>
      <c r="HQR52" s="9"/>
      <c r="HQS52" s="9"/>
      <c r="HQT52" s="9"/>
      <c r="HQU52" s="9"/>
      <c r="HQV52" s="9"/>
      <c r="HQW52" s="9"/>
      <c r="HQX52" s="9"/>
      <c r="HQY52" s="9"/>
      <c r="HQZ52" s="9"/>
      <c r="HRA52" s="9"/>
      <c r="HRB52" s="9"/>
      <c r="HRC52" s="9"/>
      <c r="HRD52" s="9"/>
      <c r="HRE52" s="9"/>
      <c r="HRF52" s="9"/>
      <c r="HRG52" s="9"/>
      <c r="HRH52" s="9"/>
      <c r="HRI52" s="9"/>
      <c r="HRJ52" s="9"/>
      <c r="HRK52" s="9"/>
      <c r="HRL52" s="9"/>
      <c r="HRM52" s="9"/>
      <c r="HRN52" s="9"/>
      <c r="HRO52" s="9"/>
      <c r="HRP52" s="9"/>
      <c r="HRQ52" s="9"/>
      <c r="HRR52" s="9"/>
      <c r="HRS52" s="9"/>
      <c r="HRT52" s="9"/>
      <c r="HRU52" s="9"/>
      <c r="HRV52" s="9"/>
      <c r="HRW52" s="9"/>
      <c r="HRX52" s="9"/>
      <c r="HRY52" s="9"/>
      <c r="HRZ52" s="9"/>
      <c r="HSA52" s="9"/>
      <c r="HSB52" s="9"/>
      <c r="HSC52" s="9"/>
      <c r="HSD52" s="9"/>
      <c r="HSE52" s="9"/>
      <c r="HSF52" s="9"/>
      <c r="HSG52" s="9"/>
      <c r="HSH52" s="9"/>
      <c r="HSI52" s="9"/>
      <c r="HSJ52" s="9"/>
      <c r="HSK52" s="9"/>
      <c r="HSL52" s="9"/>
      <c r="HSM52" s="9"/>
      <c r="HSN52" s="9"/>
      <c r="HSO52" s="9"/>
      <c r="HSP52" s="9"/>
      <c r="HSQ52" s="9"/>
      <c r="HSR52" s="9"/>
      <c r="HSS52" s="9"/>
      <c r="HST52" s="9"/>
      <c r="HSU52" s="9"/>
      <c r="HSV52" s="9"/>
      <c r="HSW52" s="9"/>
      <c r="HSX52" s="9"/>
      <c r="HSY52" s="9"/>
      <c r="HSZ52" s="9"/>
      <c r="HTA52" s="9"/>
      <c r="HTB52" s="9"/>
      <c r="HTC52" s="9"/>
      <c r="HTD52" s="9"/>
      <c r="HTE52" s="9"/>
      <c r="HTF52" s="9"/>
      <c r="HTG52" s="9"/>
      <c r="HTH52" s="9"/>
      <c r="HTI52" s="9"/>
      <c r="HTJ52" s="9"/>
      <c r="HTK52" s="9"/>
      <c r="HTL52" s="9"/>
      <c r="HTM52" s="9"/>
      <c r="HTN52" s="9"/>
      <c r="HTO52" s="9"/>
      <c r="HTP52" s="9"/>
      <c r="HTQ52" s="9"/>
      <c r="HTR52" s="9"/>
      <c r="HTS52" s="9"/>
      <c r="HTT52" s="9"/>
      <c r="HTU52" s="9"/>
      <c r="HTV52" s="9"/>
      <c r="HTW52" s="9"/>
      <c r="HTX52" s="9"/>
      <c r="HTY52" s="9"/>
      <c r="HTZ52" s="9"/>
      <c r="HUA52" s="9"/>
      <c r="HUB52" s="9"/>
      <c r="HUC52" s="9"/>
      <c r="HUD52" s="9"/>
      <c r="HUE52" s="9"/>
      <c r="HUF52" s="9"/>
      <c r="HUG52" s="9"/>
      <c r="HUH52" s="9"/>
      <c r="HUI52" s="9"/>
      <c r="HUJ52" s="9"/>
      <c r="HUK52" s="9"/>
      <c r="HUL52" s="9"/>
      <c r="HUM52" s="9"/>
      <c r="HUN52" s="9"/>
      <c r="HUO52" s="9"/>
      <c r="HUP52" s="9"/>
      <c r="HUQ52" s="9"/>
      <c r="HUR52" s="9"/>
      <c r="HUS52" s="9"/>
      <c r="HUT52" s="9"/>
      <c r="HUU52" s="9"/>
      <c r="HUV52" s="9"/>
      <c r="HUW52" s="9"/>
      <c r="HUX52" s="9"/>
      <c r="HUY52" s="9"/>
      <c r="HUZ52" s="9"/>
      <c r="HVA52" s="9"/>
      <c r="HVB52" s="9"/>
      <c r="HVC52" s="9"/>
      <c r="HVD52" s="9"/>
      <c r="HVE52" s="9"/>
      <c r="HVF52" s="9"/>
      <c r="HVG52" s="9"/>
      <c r="HVH52" s="9"/>
      <c r="HVI52" s="9"/>
      <c r="HVJ52" s="9"/>
      <c r="HVK52" s="9"/>
      <c r="HVL52" s="9"/>
      <c r="HVM52" s="9"/>
      <c r="HVN52" s="9"/>
      <c r="HVO52" s="9"/>
      <c r="HVP52" s="9"/>
      <c r="HVQ52" s="9"/>
      <c r="HVR52" s="9"/>
      <c r="HVS52" s="9"/>
      <c r="HVT52" s="9"/>
      <c r="HVU52" s="9"/>
      <c r="HVV52" s="9"/>
      <c r="HVW52" s="9"/>
      <c r="HVX52" s="9"/>
      <c r="HVY52" s="9"/>
      <c r="HVZ52" s="9"/>
      <c r="HWA52" s="9"/>
      <c r="HWB52" s="9"/>
      <c r="HWC52" s="9"/>
      <c r="HWD52" s="9"/>
      <c r="HWE52" s="9"/>
      <c r="HWF52" s="9"/>
      <c r="HWG52" s="9"/>
      <c r="HWH52" s="9"/>
      <c r="HWI52" s="9"/>
      <c r="HWJ52" s="9"/>
      <c r="HWK52" s="9"/>
      <c r="HWL52" s="9"/>
      <c r="HWM52" s="9"/>
      <c r="HWN52" s="9"/>
      <c r="HWO52" s="9"/>
      <c r="HWP52" s="9"/>
      <c r="HWQ52" s="9"/>
      <c r="HWR52" s="9"/>
      <c r="HWS52" s="9"/>
      <c r="HWT52" s="9"/>
      <c r="HWU52" s="9"/>
      <c r="HWV52" s="9"/>
      <c r="HWW52" s="9"/>
      <c r="HWX52" s="9"/>
      <c r="HWY52" s="9"/>
      <c r="HWZ52" s="9"/>
      <c r="HXA52" s="9"/>
      <c r="HXB52" s="9"/>
      <c r="HXC52" s="9"/>
      <c r="HXD52" s="9"/>
      <c r="HXE52" s="9"/>
      <c r="HXF52" s="9"/>
      <c r="HXG52" s="9"/>
      <c r="HXH52" s="9"/>
      <c r="HXI52" s="9"/>
      <c r="HXJ52" s="9"/>
      <c r="HXK52" s="9"/>
      <c r="HXL52" s="9"/>
      <c r="HXM52" s="9"/>
      <c r="HXN52" s="9"/>
      <c r="HXO52" s="9"/>
      <c r="HXP52" s="9"/>
      <c r="HXQ52" s="9"/>
      <c r="HXR52" s="9"/>
      <c r="HXS52" s="9"/>
      <c r="HXT52" s="9"/>
      <c r="HXU52" s="9"/>
      <c r="HXV52" s="9"/>
      <c r="HXW52" s="9"/>
      <c r="HXX52" s="9"/>
      <c r="HXY52" s="9"/>
      <c r="HXZ52" s="9"/>
      <c r="HYA52" s="9"/>
      <c r="HYB52" s="9"/>
      <c r="HYC52" s="9"/>
      <c r="HYD52" s="9"/>
      <c r="HYE52" s="9"/>
      <c r="HYF52" s="9"/>
      <c r="HYG52" s="9"/>
      <c r="HYH52" s="9"/>
      <c r="HYI52" s="9"/>
      <c r="HYJ52" s="9"/>
      <c r="HYK52" s="9"/>
      <c r="HYL52" s="9"/>
      <c r="HYM52" s="9"/>
      <c r="HYN52" s="9"/>
      <c r="HYO52" s="9"/>
      <c r="HYP52" s="9"/>
      <c r="HYQ52" s="9"/>
      <c r="HYR52" s="9"/>
      <c r="HYS52" s="9"/>
      <c r="HYT52" s="9"/>
      <c r="HYU52" s="9"/>
      <c r="HYV52" s="9"/>
      <c r="HYW52" s="9"/>
      <c r="HYX52" s="9"/>
      <c r="HYY52" s="9"/>
      <c r="HYZ52" s="9"/>
      <c r="HZA52" s="9"/>
      <c r="HZB52" s="9"/>
      <c r="HZC52" s="9"/>
      <c r="HZD52" s="9"/>
      <c r="HZE52" s="9"/>
      <c r="HZF52" s="9"/>
      <c r="HZG52" s="9"/>
      <c r="HZH52" s="9"/>
      <c r="HZI52" s="9"/>
      <c r="HZJ52" s="9"/>
      <c r="HZK52" s="9"/>
      <c r="HZL52" s="9"/>
      <c r="HZM52" s="9"/>
      <c r="HZN52" s="9"/>
      <c r="HZO52" s="9"/>
      <c r="HZP52" s="9"/>
      <c r="HZQ52" s="9"/>
      <c r="HZR52" s="9"/>
      <c r="HZS52" s="9"/>
      <c r="HZT52" s="9"/>
      <c r="HZU52" s="9"/>
      <c r="HZV52" s="9"/>
      <c r="HZW52" s="9"/>
      <c r="HZX52" s="9"/>
      <c r="HZY52" s="9"/>
      <c r="HZZ52" s="9"/>
      <c r="IAA52" s="9"/>
      <c r="IAB52" s="9"/>
      <c r="IAC52" s="9"/>
      <c r="IAD52" s="9"/>
      <c r="IAE52" s="9"/>
      <c r="IAF52" s="9"/>
      <c r="IAG52" s="9"/>
      <c r="IAH52" s="9"/>
      <c r="IAI52" s="9"/>
      <c r="IAJ52" s="9"/>
      <c r="IAK52" s="9"/>
      <c r="IAL52" s="9"/>
      <c r="IAM52" s="9"/>
      <c r="IAN52" s="9"/>
      <c r="IAO52" s="9"/>
      <c r="IAP52" s="9"/>
      <c r="IAQ52" s="9"/>
      <c r="IAR52" s="9"/>
      <c r="IAS52" s="9"/>
      <c r="IAT52" s="9"/>
      <c r="IAU52" s="9"/>
      <c r="IAV52" s="9"/>
      <c r="IAW52" s="9"/>
      <c r="IAX52" s="9"/>
      <c r="IAY52" s="9"/>
      <c r="IAZ52" s="9"/>
      <c r="IBA52" s="9"/>
      <c r="IBB52" s="9"/>
      <c r="IBC52" s="9"/>
      <c r="IBD52" s="9"/>
      <c r="IBE52" s="9"/>
      <c r="IBF52" s="9"/>
      <c r="IBG52" s="9"/>
      <c r="IBH52" s="9"/>
      <c r="IBI52" s="9"/>
      <c r="IBJ52" s="9"/>
      <c r="IBK52" s="9"/>
      <c r="IBL52" s="9"/>
      <c r="IBM52" s="9"/>
      <c r="IBN52" s="9"/>
      <c r="IBO52" s="9"/>
      <c r="IBP52" s="9"/>
      <c r="IBQ52" s="9"/>
      <c r="IBR52" s="9"/>
      <c r="IBS52" s="9"/>
      <c r="IBT52" s="9"/>
      <c r="IBU52" s="9"/>
      <c r="IBV52" s="9"/>
      <c r="IBW52" s="9"/>
      <c r="IBX52" s="9"/>
      <c r="IBY52" s="9"/>
      <c r="IBZ52" s="9"/>
      <c r="ICA52" s="9"/>
      <c r="ICB52" s="9"/>
      <c r="ICC52" s="9"/>
      <c r="ICD52" s="9"/>
      <c r="ICE52" s="9"/>
      <c r="ICF52" s="9"/>
      <c r="ICG52" s="9"/>
      <c r="ICH52" s="9"/>
      <c r="ICI52" s="9"/>
      <c r="ICJ52" s="9"/>
      <c r="ICK52" s="9"/>
      <c r="ICL52" s="9"/>
      <c r="ICM52" s="9"/>
      <c r="ICN52" s="9"/>
      <c r="ICO52" s="9"/>
      <c r="ICP52" s="9"/>
      <c r="ICQ52" s="9"/>
      <c r="ICR52" s="9"/>
      <c r="ICS52" s="9"/>
      <c r="ICT52" s="9"/>
      <c r="ICU52" s="9"/>
      <c r="ICV52" s="9"/>
      <c r="ICW52" s="9"/>
      <c r="ICX52" s="9"/>
      <c r="ICY52" s="9"/>
      <c r="ICZ52" s="9"/>
      <c r="IDA52" s="9"/>
      <c r="IDB52" s="9"/>
      <c r="IDC52" s="9"/>
      <c r="IDD52" s="9"/>
      <c r="IDE52" s="9"/>
      <c r="IDF52" s="9"/>
      <c r="IDG52" s="9"/>
      <c r="IDH52" s="9"/>
      <c r="IDI52" s="9"/>
      <c r="IDJ52" s="9"/>
      <c r="IDK52" s="9"/>
      <c r="IDL52" s="9"/>
      <c r="IDM52" s="9"/>
      <c r="IDN52" s="9"/>
      <c r="IDO52" s="9"/>
      <c r="IDP52" s="9"/>
      <c r="IDQ52" s="9"/>
      <c r="IDR52" s="9"/>
      <c r="IDS52" s="9"/>
      <c r="IDT52" s="9"/>
      <c r="IDU52" s="9"/>
      <c r="IDV52" s="9"/>
      <c r="IDW52" s="9"/>
      <c r="IDX52" s="9"/>
      <c r="IDY52" s="9"/>
      <c r="IDZ52" s="9"/>
      <c r="IEA52" s="9"/>
      <c r="IEB52" s="9"/>
      <c r="IEC52" s="9"/>
      <c r="IED52" s="9"/>
      <c r="IEE52" s="9"/>
      <c r="IEF52" s="9"/>
      <c r="IEG52" s="9"/>
      <c r="IEH52" s="9"/>
      <c r="IEI52" s="9"/>
      <c r="IEJ52" s="9"/>
      <c r="IEK52" s="9"/>
      <c r="IEL52" s="9"/>
      <c r="IEM52" s="9"/>
      <c r="IEN52" s="9"/>
      <c r="IEO52" s="9"/>
      <c r="IEP52" s="9"/>
      <c r="IEQ52" s="9"/>
      <c r="IER52" s="9"/>
      <c r="IES52" s="9"/>
      <c r="IET52" s="9"/>
      <c r="IEU52" s="9"/>
      <c r="IEV52" s="9"/>
      <c r="IEW52" s="9"/>
      <c r="IEX52" s="9"/>
      <c r="IEY52" s="9"/>
      <c r="IEZ52" s="9"/>
      <c r="IFA52" s="9"/>
      <c r="IFB52" s="9"/>
      <c r="IFC52" s="9"/>
      <c r="IFD52" s="9"/>
      <c r="IFE52" s="9"/>
      <c r="IFF52" s="9"/>
      <c r="IFG52" s="9"/>
      <c r="IFH52" s="9"/>
      <c r="IFI52" s="9"/>
      <c r="IFJ52" s="9"/>
      <c r="IFK52" s="9"/>
      <c r="IFL52" s="9"/>
      <c r="IFM52" s="9"/>
      <c r="IFN52" s="9"/>
      <c r="IFO52" s="9"/>
      <c r="IFP52" s="9"/>
      <c r="IFQ52" s="9"/>
      <c r="IFR52" s="9"/>
      <c r="IFS52" s="9"/>
      <c r="IFT52" s="9"/>
      <c r="IFU52" s="9"/>
      <c r="IFV52" s="9"/>
      <c r="IFW52" s="9"/>
      <c r="IFX52" s="9"/>
      <c r="IFY52" s="9"/>
      <c r="IFZ52" s="9"/>
      <c r="IGA52" s="9"/>
      <c r="IGB52" s="9"/>
      <c r="IGC52" s="9"/>
      <c r="IGD52" s="9"/>
      <c r="IGE52" s="9"/>
      <c r="IGF52" s="9"/>
      <c r="IGG52" s="9"/>
      <c r="IGH52" s="9"/>
      <c r="IGI52" s="9"/>
      <c r="IGJ52" s="9"/>
      <c r="IGK52" s="9"/>
      <c r="IGL52" s="9"/>
      <c r="IGM52" s="9"/>
      <c r="IGN52" s="9"/>
      <c r="IGO52" s="9"/>
      <c r="IGP52" s="9"/>
      <c r="IGQ52" s="9"/>
      <c r="IGR52" s="9"/>
      <c r="IGS52" s="9"/>
      <c r="IGT52" s="9"/>
      <c r="IGU52" s="9"/>
      <c r="IGV52" s="9"/>
      <c r="IGW52" s="9"/>
      <c r="IGX52" s="9"/>
      <c r="IGY52" s="9"/>
      <c r="IGZ52" s="9"/>
      <c r="IHA52" s="9"/>
      <c r="IHB52" s="9"/>
      <c r="IHC52" s="9"/>
      <c r="IHD52" s="9"/>
      <c r="IHE52" s="9"/>
      <c r="IHF52" s="9"/>
      <c r="IHG52" s="9"/>
      <c r="IHH52" s="9"/>
      <c r="IHI52" s="9"/>
      <c r="IHJ52" s="9"/>
      <c r="IHK52" s="9"/>
      <c r="IHL52" s="9"/>
      <c r="IHM52" s="9"/>
      <c r="IHN52" s="9"/>
      <c r="IHO52" s="9"/>
      <c r="IHP52" s="9"/>
      <c r="IHQ52" s="9"/>
      <c r="IHR52" s="9"/>
      <c r="IHS52" s="9"/>
      <c r="IHT52" s="9"/>
      <c r="IHU52" s="9"/>
      <c r="IHV52" s="9"/>
      <c r="IHW52" s="9"/>
      <c r="IHX52" s="9"/>
      <c r="IHY52" s="9"/>
      <c r="IHZ52" s="9"/>
      <c r="IIA52" s="9"/>
      <c r="IIB52" s="9"/>
      <c r="IIC52" s="9"/>
      <c r="IID52" s="9"/>
      <c r="IIE52" s="9"/>
      <c r="IIF52" s="9"/>
      <c r="IIG52" s="9"/>
      <c r="IIH52" s="9"/>
      <c r="III52" s="9"/>
      <c r="IIJ52" s="9"/>
      <c r="IIK52" s="9"/>
      <c r="IIL52" s="9"/>
      <c r="IIM52" s="9"/>
      <c r="IIN52" s="9"/>
      <c r="IIO52" s="9"/>
      <c r="IIP52" s="9"/>
      <c r="IIQ52" s="9"/>
      <c r="IIR52" s="9"/>
      <c r="IIS52" s="9"/>
      <c r="IIT52" s="9"/>
      <c r="IIU52" s="9"/>
      <c r="IIV52" s="9"/>
      <c r="IIW52" s="9"/>
      <c r="IIX52" s="9"/>
      <c r="IIY52" s="9"/>
      <c r="IIZ52" s="9"/>
      <c r="IJA52" s="9"/>
      <c r="IJB52" s="9"/>
      <c r="IJC52" s="9"/>
      <c r="IJD52" s="9"/>
      <c r="IJE52" s="9"/>
      <c r="IJF52" s="9"/>
      <c r="IJG52" s="9"/>
      <c r="IJH52" s="9"/>
      <c r="IJI52" s="9"/>
      <c r="IJJ52" s="9"/>
      <c r="IJK52" s="9"/>
      <c r="IJL52" s="9"/>
      <c r="IJM52" s="9"/>
      <c r="IJN52" s="9"/>
      <c r="IJO52" s="9"/>
      <c r="IJP52" s="9"/>
      <c r="IJQ52" s="9"/>
      <c r="IJR52" s="9"/>
      <c r="IJS52" s="9"/>
      <c r="IJT52" s="9"/>
      <c r="IJU52" s="9"/>
      <c r="IJV52" s="9"/>
      <c r="IJW52" s="9"/>
      <c r="IJX52" s="9"/>
      <c r="IJY52" s="9"/>
      <c r="IJZ52" s="9"/>
      <c r="IKA52" s="9"/>
      <c r="IKB52" s="9"/>
      <c r="IKC52" s="9"/>
      <c r="IKD52" s="9"/>
      <c r="IKE52" s="9"/>
      <c r="IKF52" s="9"/>
      <c r="IKG52" s="9"/>
      <c r="IKH52" s="9"/>
      <c r="IKI52" s="9"/>
      <c r="IKJ52" s="9"/>
      <c r="IKK52" s="9"/>
      <c r="IKL52" s="9"/>
      <c r="IKM52" s="9"/>
      <c r="IKN52" s="9"/>
      <c r="IKO52" s="9"/>
      <c r="IKP52" s="9"/>
      <c r="IKQ52" s="9"/>
      <c r="IKR52" s="9"/>
      <c r="IKS52" s="9"/>
      <c r="IKT52" s="9"/>
      <c r="IKU52" s="9"/>
      <c r="IKV52" s="9"/>
      <c r="IKW52" s="9"/>
      <c r="IKX52" s="9"/>
      <c r="IKY52" s="9"/>
      <c r="IKZ52" s="9"/>
      <c r="ILA52" s="9"/>
      <c r="ILB52" s="9"/>
      <c r="ILC52" s="9"/>
      <c r="ILD52" s="9"/>
      <c r="ILE52" s="9"/>
      <c r="ILF52" s="9"/>
      <c r="ILG52" s="9"/>
      <c r="ILH52" s="9"/>
      <c r="ILI52" s="9"/>
      <c r="ILJ52" s="9"/>
      <c r="ILK52" s="9"/>
      <c r="ILL52" s="9"/>
      <c r="ILM52" s="9"/>
      <c r="ILN52" s="9"/>
      <c r="ILO52" s="9"/>
      <c r="ILP52" s="9"/>
      <c r="ILQ52" s="9"/>
      <c r="ILR52" s="9"/>
      <c r="ILS52" s="9"/>
      <c r="ILT52" s="9"/>
      <c r="ILU52" s="9"/>
      <c r="ILV52" s="9"/>
      <c r="ILW52" s="9"/>
      <c r="ILX52" s="9"/>
      <c r="ILY52" s="9"/>
      <c r="ILZ52" s="9"/>
      <c r="IMA52" s="9"/>
      <c r="IMB52" s="9"/>
      <c r="IMC52" s="9"/>
      <c r="IMD52" s="9"/>
      <c r="IME52" s="9"/>
      <c r="IMF52" s="9"/>
      <c r="IMG52" s="9"/>
      <c r="IMH52" s="9"/>
      <c r="IMI52" s="9"/>
      <c r="IMJ52" s="9"/>
      <c r="IMK52" s="9"/>
      <c r="IML52" s="9"/>
      <c r="IMM52" s="9"/>
      <c r="IMN52" s="9"/>
      <c r="IMO52" s="9"/>
      <c r="IMP52" s="9"/>
      <c r="IMQ52" s="9"/>
      <c r="IMR52" s="9"/>
      <c r="IMS52" s="9"/>
      <c r="IMT52" s="9"/>
      <c r="IMU52" s="9"/>
      <c r="IMV52" s="9"/>
      <c r="IMW52" s="9"/>
      <c r="IMX52" s="9"/>
      <c r="IMY52" s="9"/>
      <c r="IMZ52" s="9"/>
      <c r="INA52" s="9"/>
      <c r="INB52" s="9"/>
      <c r="INC52" s="9"/>
      <c r="IND52" s="9"/>
      <c r="INE52" s="9"/>
      <c r="INF52" s="9"/>
      <c r="ING52" s="9"/>
      <c r="INH52" s="9"/>
      <c r="INI52" s="9"/>
      <c r="INJ52" s="9"/>
      <c r="INK52" s="9"/>
      <c r="INL52" s="9"/>
      <c r="INM52" s="9"/>
      <c r="INN52" s="9"/>
      <c r="INO52" s="9"/>
      <c r="INP52" s="9"/>
      <c r="INQ52" s="9"/>
      <c r="INR52" s="9"/>
      <c r="INS52" s="9"/>
      <c r="INT52" s="9"/>
      <c r="INU52" s="9"/>
      <c r="INV52" s="9"/>
      <c r="INW52" s="9"/>
      <c r="INX52" s="9"/>
      <c r="INY52" s="9"/>
      <c r="INZ52" s="9"/>
      <c r="IOA52" s="9"/>
      <c r="IOB52" s="9"/>
      <c r="IOC52" s="9"/>
      <c r="IOD52" s="9"/>
      <c r="IOE52" s="9"/>
      <c r="IOF52" s="9"/>
      <c r="IOG52" s="9"/>
      <c r="IOH52" s="9"/>
      <c r="IOI52" s="9"/>
      <c r="IOJ52" s="9"/>
      <c r="IOK52" s="9"/>
      <c r="IOL52" s="9"/>
      <c r="IOM52" s="9"/>
      <c r="ION52" s="9"/>
      <c r="IOO52" s="9"/>
      <c r="IOP52" s="9"/>
      <c r="IOQ52" s="9"/>
      <c r="IOR52" s="9"/>
      <c r="IOS52" s="9"/>
      <c r="IOT52" s="9"/>
      <c r="IOU52" s="9"/>
      <c r="IOV52" s="9"/>
      <c r="IOW52" s="9"/>
      <c r="IOX52" s="9"/>
      <c r="IOY52" s="9"/>
      <c r="IOZ52" s="9"/>
      <c r="IPA52" s="9"/>
      <c r="IPB52" s="9"/>
      <c r="IPC52" s="9"/>
      <c r="IPD52" s="9"/>
      <c r="IPE52" s="9"/>
      <c r="IPF52" s="9"/>
      <c r="IPG52" s="9"/>
      <c r="IPH52" s="9"/>
      <c r="IPI52" s="9"/>
      <c r="IPJ52" s="9"/>
      <c r="IPK52" s="9"/>
      <c r="IPL52" s="9"/>
      <c r="IPM52" s="9"/>
      <c r="IPN52" s="9"/>
      <c r="IPO52" s="9"/>
      <c r="IPP52" s="9"/>
      <c r="IPQ52" s="9"/>
      <c r="IPR52" s="9"/>
      <c r="IPS52" s="9"/>
      <c r="IPT52" s="9"/>
      <c r="IPU52" s="9"/>
      <c r="IPV52" s="9"/>
      <c r="IPW52" s="9"/>
      <c r="IPX52" s="9"/>
      <c r="IPY52" s="9"/>
      <c r="IPZ52" s="9"/>
      <c r="IQA52" s="9"/>
      <c r="IQB52" s="9"/>
      <c r="IQC52" s="9"/>
      <c r="IQD52" s="9"/>
      <c r="IQE52" s="9"/>
      <c r="IQF52" s="9"/>
      <c r="IQG52" s="9"/>
      <c r="IQH52" s="9"/>
      <c r="IQI52" s="9"/>
      <c r="IQJ52" s="9"/>
      <c r="IQK52" s="9"/>
      <c r="IQL52" s="9"/>
      <c r="IQM52" s="9"/>
      <c r="IQN52" s="9"/>
      <c r="IQO52" s="9"/>
      <c r="IQP52" s="9"/>
      <c r="IQQ52" s="9"/>
      <c r="IQR52" s="9"/>
      <c r="IQS52" s="9"/>
      <c r="IQT52" s="9"/>
      <c r="IQU52" s="9"/>
      <c r="IQV52" s="9"/>
      <c r="IQW52" s="9"/>
      <c r="IQX52" s="9"/>
      <c r="IQY52" s="9"/>
      <c r="IQZ52" s="9"/>
      <c r="IRA52" s="9"/>
      <c r="IRB52" s="9"/>
      <c r="IRC52" s="9"/>
      <c r="IRD52" s="9"/>
      <c r="IRE52" s="9"/>
      <c r="IRF52" s="9"/>
      <c r="IRG52" s="9"/>
      <c r="IRH52" s="9"/>
      <c r="IRI52" s="9"/>
      <c r="IRJ52" s="9"/>
      <c r="IRK52" s="9"/>
      <c r="IRL52" s="9"/>
      <c r="IRM52" s="9"/>
      <c r="IRN52" s="9"/>
      <c r="IRO52" s="9"/>
      <c r="IRP52" s="9"/>
      <c r="IRQ52" s="9"/>
      <c r="IRR52" s="9"/>
      <c r="IRS52" s="9"/>
      <c r="IRT52" s="9"/>
      <c r="IRU52" s="9"/>
      <c r="IRV52" s="9"/>
      <c r="IRW52" s="9"/>
      <c r="IRX52" s="9"/>
      <c r="IRY52" s="9"/>
      <c r="IRZ52" s="9"/>
      <c r="ISA52" s="9"/>
      <c r="ISB52" s="9"/>
      <c r="ISC52" s="9"/>
      <c r="ISD52" s="9"/>
      <c r="ISE52" s="9"/>
      <c r="ISF52" s="9"/>
      <c r="ISG52" s="9"/>
      <c r="ISH52" s="9"/>
      <c r="ISI52" s="9"/>
      <c r="ISJ52" s="9"/>
      <c r="ISK52" s="9"/>
      <c r="ISL52" s="9"/>
      <c r="ISM52" s="9"/>
      <c r="ISN52" s="9"/>
      <c r="ISO52" s="9"/>
      <c r="ISP52" s="9"/>
      <c r="ISQ52" s="9"/>
      <c r="ISR52" s="9"/>
      <c r="ISS52" s="9"/>
      <c r="IST52" s="9"/>
      <c r="ISU52" s="9"/>
      <c r="ISV52" s="9"/>
      <c r="ISW52" s="9"/>
      <c r="ISX52" s="9"/>
      <c r="ISY52" s="9"/>
      <c r="ISZ52" s="9"/>
      <c r="ITA52" s="9"/>
      <c r="ITB52" s="9"/>
      <c r="ITC52" s="9"/>
      <c r="ITD52" s="9"/>
      <c r="ITE52" s="9"/>
      <c r="ITF52" s="9"/>
      <c r="ITG52" s="9"/>
      <c r="ITH52" s="9"/>
      <c r="ITI52" s="9"/>
      <c r="ITJ52" s="9"/>
      <c r="ITK52" s="9"/>
      <c r="ITL52" s="9"/>
      <c r="ITM52" s="9"/>
      <c r="ITN52" s="9"/>
      <c r="ITO52" s="9"/>
      <c r="ITP52" s="9"/>
      <c r="ITQ52" s="9"/>
      <c r="ITR52" s="9"/>
      <c r="ITS52" s="9"/>
      <c r="ITT52" s="9"/>
      <c r="ITU52" s="9"/>
      <c r="ITV52" s="9"/>
      <c r="ITW52" s="9"/>
      <c r="ITX52" s="9"/>
      <c r="ITY52" s="9"/>
      <c r="ITZ52" s="9"/>
      <c r="IUA52" s="9"/>
      <c r="IUB52" s="9"/>
      <c r="IUC52" s="9"/>
      <c r="IUD52" s="9"/>
      <c r="IUE52" s="9"/>
      <c r="IUF52" s="9"/>
      <c r="IUG52" s="9"/>
      <c r="IUH52" s="9"/>
      <c r="IUI52" s="9"/>
      <c r="IUJ52" s="9"/>
      <c r="IUK52" s="9"/>
      <c r="IUL52" s="9"/>
      <c r="IUM52" s="9"/>
      <c r="IUN52" s="9"/>
      <c r="IUO52" s="9"/>
      <c r="IUP52" s="9"/>
      <c r="IUQ52" s="9"/>
      <c r="IUR52" s="9"/>
      <c r="IUS52" s="9"/>
      <c r="IUT52" s="9"/>
      <c r="IUU52" s="9"/>
      <c r="IUV52" s="9"/>
      <c r="IUW52" s="9"/>
      <c r="IUX52" s="9"/>
      <c r="IUY52" s="9"/>
      <c r="IUZ52" s="9"/>
      <c r="IVA52" s="9"/>
      <c r="IVB52" s="9"/>
      <c r="IVC52" s="9"/>
      <c r="IVD52" s="9"/>
      <c r="IVE52" s="9"/>
      <c r="IVF52" s="9"/>
      <c r="IVG52" s="9"/>
      <c r="IVH52" s="9"/>
      <c r="IVI52" s="9"/>
      <c r="IVJ52" s="9"/>
      <c r="IVK52" s="9"/>
      <c r="IVL52" s="9"/>
      <c r="IVM52" s="9"/>
      <c r="IVN52" s="9"/>
      <c r="IVO52" s="9"/>
      <c r="IVP52" s="9"/>
      <c r="IVQ52" s="9"/>
      <c r="IVR52" s="9"/>
      <c r="IVS52" s="9"/>
      <c r="IVT52" s="9"/>
      <c r="IVU52" s="9"/>
      <c r="IVV52" s="9"/>
      <c r="IVW52" s="9"/>
      <c r="IVX52" s="9"/>
      <c r="IVY52" s="9"/>
      <c r="IVZ52" s="9"/>
      <c r="IWA52" s="9"/>
      <c r="IWB52" s="9"/>
      <c r="IWC52" s="9"/>
      <c r="IWD52" s="9"/>
      <c r="IWE52" s="9"/>
      <c r="IWF52" s="9"/>
      <c r="IWG52" s="9"/>
      <c r="IWH52" s="9"/>
      <c r="IWI52" s="9"/>
      <c r="IWJ52" s="9"/>
      <c r="IWK52" s="9"/>
      <c r="IWL52" s="9"/>
      <c r="IWM52" s="9"/>
      <c r="IWN52" s="9"/>
      <c r="IWO52" s="9"/>
      <c r="IWP52" s="9"/>
      <c r="IWQ52" s="9"/>
      <c r="IWR52" s="9"/>
      <c r="IWS52" s="9"/>
      <c r="IWT52" s="9"/>
      <c r="IWU52" s="9"/>
      <c r="IWV52" s="9"/>
      <c r="IWW52" s="9"/>
      <c r="IWX52" s="9"/>
      <c r="IWY52" s="9"/>
      <c r="IWZ52" s="9"/>
      <c r="IXA52" s="9"/>
      <c r="IXB52" s="9"/>
      <c r="IXC52" s="9"/>
      <c r="IXD52" s="9"/>
      <c r="IXE52" s="9"/>
      <c r="IXF52" s="9"/>
      <c r="IXG52" s="9"/>
      <c r="IXH52" s="9"/>
      <c r="IXI52" s="9"/>
      <c r="IXJ52" s="9"/>
      <c r="IXK52" s="9"/>
      <c r="IXL52" s="9"/>
      <c r="IXM52" s="9"/>
      <c r="IXN52" s="9"/>
      <c r="IXO52" s="9"/>
      <c r="IXP52" s="9"/>
      <c r="IXQ52" s="9"/>
      <c r="IXR52" s="9"/>
      <c r="IXS52" s="9"/>
      <c r="IXT52" s="9"/>
      <c r="IXU52" s="9"/>
      <c r="IXV52" s="9"/>
      <c r="IXW52" s="9"/>
      <c r="IXX52" s="9"/>
      <c r="IXY52" s="9"/>
      <c r="IXZ52" s="9"/>
      <c r="IYA52" s="9"/>
      <c r="IYB52" s="9"/>
      <c r="IYC52" s="9"/>
      <c r="IYD52" s="9"/>
      <c r="IYE52" s="9"/>
      <c r="IYF52" s="9"/>
      <c r="IYG52" s="9"/>
      <c r="IYH52" s="9"/>
      <c r="IYI52" s="9"/>
      <c r="IYJ52" s="9"/>
      <c r="IYK52" s="9"/>
      <c r="IYL52" s="9"/>
      <c r="IYM52" s="9"/>
      <c r="IYN52" s="9"/>
      <c r="IYO52" s="9"/>
      <c r="IYP52" s="9"/>
      <c r="IYQ52" s="9"/>
      <c r="IYR52" s="9"/>
      <c r="IYS52" s="9"/>
      <c r="IYT52" s="9"/>
      <c r="IYU52" s="9"/>
      <c r="IYV52" s="9"/>
      <c r="IYW52" s="9"/>
      <c r="IYX52" s="9"/>
      <c r="IYY52" s="9"/>
      <c r="IYZ52" s="9"/>
      <c r="IZA52" s="9"/>
      <c r="IZB52" s="9"/>
      <c r="IZC52" s="9"/>
      <c r="IZD52" s="9"/>
      <c r="IZE52" s="9"/>
      <c r="IZF52" s="9"/>
      <c r="IZG52" s="9"/>
      <c r="IZH52" s="9"/>
      <c r="IZI52" s="9"/>
      <c r="IZJ52" s="9"/>
      <c r="IZK52" s="9"/>
      <c r="IZL52" s="9"/>
      <c r="IZM52" s="9"/>
      <c r="IZN52" s="9"/>
      <c r="IZO52" s="9"/>
      <c r="IZP52" s="9"/>
      <c r="IZQ52" s="9"/>
      <c r="IZR52" s="9"/>
      <c r="IZS52" s="9"/>
      <c r="IZT52" s="9"/>
      <c r="IZU52" s="9"/>
      <c r="IZV52" s="9"/>
      <c r="IZW52" s="9"/>
      <c r="IZX52" s="9"/>
      <c r="IZY52" s="9"/>
      <c r="IZZ52" s="9"/>
      <c r="JAA52" s="9"/>
      <c r="JAB52" s="9"/>
      <c r="JAC52" s="9"/>
      <c r="JAD52" s="9"/>
      <c r="JAE52" s="9"/>
      <c r="JAF52" s="9"/>
      <c r="JAG52" s="9"/>
      <c r="JAH52" s="9"/>
      <c r="JAI52" s="9"/>
      <c r="JAJ52" s="9"/>
      <c r="JAK52" s="9"/>
      <c r="JAL52" s="9"/>
      <c r="JAM52" s="9"/>
      <c r="JAN52" s="9"/>
      <c r="JAO52" s="9"/>
      <c r="JAP52" s="9"/>
      <c r="JAQ52" s="9"/>
      <c r="JAR52" s="9"/>
      <c r="JAS52" s="9"/>
      <c r="JAT52" s="9"/>
      <c r="JAU52" s="9"/>
      <c r="JAV52" s="9"/>
      <c r="JAW52" s="9"/>
      <c r="JAX52" s="9"/>
      <c r="JAY52" s="9"/>
      <c r="JAZ52" s="9"/>
      <c r="JBA52" s="9"/>
      <c r="JBB52" s="9"/>
      <c r="JBC52" s="9"/>
      <c r="JBD52" s="9"/>
      <c r="JBE52" s="9"/>
      <c r="JBF52" s="9"/>
      <c r="JBG52" s="9"/>
      <c r="JBH52" s="9"/>
      <c r="JBI52" s="9"/>
      <c r="JBJ52" s="9"/>
      <c r="JBK52" s="9"/>
      <c r="JBL52" s="9"/>
      <c r="JBM52" s="9"/>
      <c r="JBN52" s="9"/>
      <c r="JBO52" s="9"/>
      <c r="JBP52" s="9"/>
      <c r="JBQ52" s="9"/>
      <c r="JBR52" s="9"/>
      <c r="JBS52" s="9"/>
      <c r="JBT52" s="9"/>
      <c r="JBU52" s="9"/>
      <c r="JBV52" s="9"/>
      <c r="JBW52" s="9"/>
      <c r="JBX52" s="9"/>
      <c r="JBY52" s="9"/>
      <c r="JBZ52" s="9"/>
      <c r="JCA52" s="9"/>
      <c r="JCB52" s="9"/>
      <c r="JCC52" s="9"/>
      <c r="JCD52" s="9"/>
      <c r="JCE52" s="9"/>
      <c r="JCF52" s="9"/>
      <c r="JCG52" s="9"/>
      <c r="JCH52" s="9"/>
      <c r="JCI52" s="9"/>
      <c r="JCJ52" s="9"/>
      <c r="JCK52" s="9"/>
      <c r="JCL52" s="9"/>
      <c r="JCM52" s="9"/>
      <c r="JCN52" s="9"/>
      <c r="JCO52" s="9"/>
      <c r="JCP52" s="9"/>
      <c r="JCQ52" s="9"/>
      <c r="JCR52" s="9"/>
      <c r="JCS52" s="9"/>
      <c r="JCT52" s="9"/>
      <c r="JCU52" s="9"/>
      <c r="JCV52" s="9"/>
      <c r="JCW52" s="9"/>
      <c r="JCX52" s="9"/>
      <c r="JCY52" s="9"/>
      <c r="JCZ52" s="9"/>
      <c r="JDA52" s="9"/>
      <c r="JDB52" s="9"/>
      <c r="JDC52" s="9"/>
      <c r="JDD52" s="9"/>
      <c r="JDE52" s="9"/>
      <c r="JDF52" s="9"/>
      <c r="JDG52" s="9"/>
      <c r="JDH52" s="9"/>
      <c r="JDI52" s="9"/>
      <c r="JDJ52" s="9"/>
      <c r="JDK52" s="9"/>
      <c r="JDL52" s="9"/>
      <c r="JDM52" s="9"/>
      <c r="JDN52" s="9"/>
      <c r="JDO52" s="9"/>
      <c r="JDP52" s="9"/>
      <c r="JDQ52" s="9"/>
      <c r="JDR52" s="9"/>
      <c r="JDS52" s="9"/>
      <c r="JDT52" s="9"/>
      <c r="JDU52" s="9"/>
      <c r="JDV52" s="9"/>
      <c r="JDW52" s="9"/>
      <c r="JDX52" s="9"/>
      <c r="JDY52" s="9"/>
      <c r="JDZ52" s="9"/>
      <c r="JEA52" s="9"/>
      <c r="JEB52" s="9"/>
      <c r="JEC52" s="9"/>
      <c r="JED52" s="9"/>
      <c r="JEE52" s="9"/>
      <c r="JEF52" s="9"/>
      <c r="JEG52" s="9"/>
      <c r="JEH52" s="9"/>
      <c r="JEI52" s="9"/>
      <c r="JEJ52" s="9"/>
      <c r="JEK52" s="9"/>
      <c r="JEL52" s="9"/>
      <c r="JEM52" s="9"/>
      <c r="JEN52" s="9"/>
      <c r="JEO52" s="9"/>
      <c r="JEP52" s="9"/>
      <c r="JEQ52" s="9"/>
      <c r="JER52" s="9"/>
      <c r="JES52" s="9"/>
      <c r="JET52" s="9"/>
      <c r="JEU52" s="9"/>
      <c r="JEV52" s="9"/>
      <c r="JEW52" s="9"/>
      <c r="JEX52" s="9"/>
      <c r="JEY52" s="9"/>
      <c r="JEZ52" s="9"/>
      <c r="JFA52" s="9"/>
      <c r="JFB52" s="9"/>
      <c r="JFC52" s="9"/>
      <c r="JFD52" s="9"/>
      <c r="JFE52" s="9"/>
      <c r="JFF52" s="9"/>
      <c r="JFG52" s="9"/>
      <c r="JFH52" s="9"/>
      <c r="JFI52" s="9"/>
      <c r="JFJ52" s="9"/>
      <c r="JFK52" s="9"/>
      <c r="JFL52" s="9"/>
      <c r="JFM52" s="9"/>
      <c r="JFN52" s="9"/>
      <c r="JFO52" s="9"/>
      <c r="JFP52" s="9"/>
      <c r="JFQ52" s="9"/>
      <c r="JFR52" s="9"/>
      <c r="JFS52" s="9"/>
      <c r="JFT52" s="9"/>
      <c r="JFU52" s="9"/>
      <c r="JFV52" s="9"/>
      <c r="JFW52" s="9"/>
      <c r="JFX52" s="9"/>
      <c r="JFY52" s="9"/>
      <c r="JFZ52" s="9"/>
      <c r="JGA52" s="9"/>
      <c r="JGB52" s="9"/>
      <c r="JGC52" s="9"/>
      <c r="JGD52" s="9"/>
      <c r="JGE52" s="9"/>
      <c r="JGF52" s="9"/>
      <c r="JGG52" s="9"/>
      <c r="JGH52" s="9"/>
      <c r="JGI52" s="9"/>
      <c r="JGJ52" s="9"/>
      <c r="JGK52" s="9"/>
      <c r="JGL52" s="9"/>
      <c r="JGM52" s="9"/>
      <c r="JGN52" s="9"/>
      <c r="JGO52" s="9"/>
      <c r="JGP52" s="9"/>
      <c r="JGQ52" s="9"/>
      <c r="JGR52" s="9"/>
      <c r="JGS52" s="9"/>
      <c r="JGT52" s="9"/>
      <c r="JGU52" s="9"/>
      <c r="JGV52" s="9"/>
      <c r="JGW52" s="9"/>
      <c r="JGX52" s="9"/>
      <c r="JGY52" s="9"/>
      <c r="JGZ52" s="9"/>
      <c r="JHA52" s="9"/>
      <c r="JHB52" s="9"/>
      <c r="JHC52" s="9"/>
      <c r="JHD52" s="9"/>
      <c r="JHE52" s="9"/>
      <c r="JHF52" s="9"/>
      <c r="JHG52" s="9"/>
      <c r="JHH52" s="9"/>
      <c r="JHI52" s="9"/>
      <c r="JHJ52" s="9"/>
      <c r="JHK52" s="9"/>
      <c r="JHL52" s="9"/>
      <c r="JHM52" s="9"/>
      <c r="JHN52" s="9"/>
      <c r="JHO52" s="9"/>
      <c r="JHP52" s="9"/>
      <c r="JHQ52" s="9"/>
      <c r="JHR52" s="9"/>
      <c r="JHS52" s="9"/>
      <c r="JHT52" s="9"/>
      <c r="JHU52" s="9"/>
      <c r="JHV52" s="9"/>
      <c r="JHW52" s="9"/>
      <c r="JHX52" s="9"/>
      <c r="JHY52" s="9"/>
      <c r="JHZ52" s="9"/>
      <c r="JIA52" s="9"/>
      <c r="JIB52" s="9"/>
      <c r="JIC52" s="9"/>
      <c r="JID52" s="9"/>
      <c r="JIE52" s="9"/>
      <c r="JIF52" s="9"/>
      <c r="JIG52" s="9"/>
      <c r="JIH52" s="9"/>
      <c r="JII52" s="9"/>
      <c r="JIJ52" s="9"/>
      <c r="JIK52" s="9"/>
      <c r="JIL52" s="9"/>
      <c r="JIM52" s="9"/>
      <c r="JIN52" s="9"/>
      <c r="JIO52" s="9"/>
      <c r="JIP52" s="9"/>
      <c r="JIQ52" s="9"/>
      <c r="JIR52" s="9"/>
      <c r="JIS52" s="9"/>
      <c r="JIT52" s="9"/>
      <c r="JIU52" s="9"/>
      <c r="JIV52" s="9"/>
      <c r="JIW52" s="9"/>
      <c r="JIX52" s="9"/>
      <c r="JIY52" s="9"/>
      <c r="JIZ52" s="9"/>
      <c r="JJA52" s="9"/>
      <c r="JJB52" s="9"/>
      <c r="JJC52" s="9"/>
      <c r="JJD52" s="9"/>
      <c r="JJE52" s="9"/>
      <c r="JJF52" s="9"/>
      <c r="JJG52" s="9"/>
      <c r="JJH52" s="9"/>
      <c r="JJI52" s="9"/>
      <c r="JJJ52" s="9"/>
      <c r="JJK52" s="9"/>
      <c r="JJL52" s="9"/>
      <c r="JJM52" s="9"/>
      <c r="JJN52" s="9"/>
      <c r="JJO52" s="9"/>
      <c r="JJP52" s="9"/>
      <c r="JJQ52" s="9"/>
      <c r="JJR52" s="9"/>
      <c r="JJS52" s="9"/>
      <c r="JJT52" s="9"/>
      <c r="JJU52" s="9"/>
      <c r="JJV52" s="9"/>
      <c r="JJW52" s="9"/>
      <c r="JJX52" s="9"/>
      <c r="JJY52" s="9"/>
      <c r="JJZ52" s="9"/>
      <c r="JKA52" s="9"/>
      <c r="JKB52" s="9"/>
      <c r="JKC52" s="9"/>
      <c r="JKD52" s="9"/>
      <c r="JKE52" s="9"/>
      <c r="JKF52" s="9"/>
      <c r="JKG52" s="9"/>
      <c r="JKH52" s="9"/>
      <c r="JKI52" s="9"/>
      <c r="JKJ52" s="9"/>
      <c r="JKK52" s="9"/>
      <c r="JKL52" s="9"/>
      <c r="JKM52" s="9"/>
      <c r="JKN52" s="9"/>
      <c r="JKO52" s="9"/>
      <c r="JKP52" s="9"/>
      <c r="JKQ52" s="9"/>
      <c r="JKR52" s="9"/>
      <c r="JKS52" s="9"/>
      <c r="JKT52" s="9"/>
      <c r="JKU52" s="9"/>
      <c r="JKV52" s="9"/>
      <c r="JKW52" s="9"/>
      <c r="JKX52" s="9"/>
      <c r="JKY52" s="9"/>
      <c r="JKZ52" s="9"/>
      <c r="JLA52" s="9"/>
      <c r="JLB52" s="9"/>
      <c r="JLC52" s="9"/>
      <c r="JLD52" s="9"/>
      <c r="JLE52" s="9"/>
      <c r="JLF52" s="9"/>
      <c r="JLG52" s="9"/>
      <c r="JLH52" s="9"/>
      <c r="JLI52" s="9"/>
      <c r="JLJ52" s="9"/>
      <c r="JLK52" s="9"/>
      <c r="JLL52" s="9"/>
      <c r="JLM52" s="9"/>
      <c r="JLN52" s="9"/>
      <c r="JLO52" s="9"/>
      <c r="JLP52" s="9"/>
      <c r="JLQ52" s="9"/>
      <c r="JLR52" s="9"/>
      <c r="JLS52" s="9"/>
      <c r="JLT52" s="9"/>
      <c r="JLU52" s="9"/>
      <c r="JLV52" s="9"/>
      <c r="JLW52" s="9"/>
      <c r="JLX52" s="9"/>
      <c r="JLY52" s="9"/>
      <c r="JLZ52" s="9"/>
      <c r="JMA52" s="9"/>
      <c r="JMB52" s="9"/>
      <c r="JMC52" s="9"/>
      <c r="JMD52" s="9"/>
      <c r="JME52" s="9"/>
      <c r="JMF52" s="9"/>
      <c r="JMG52" s="9"/>
      <c r="JMH52" s="9"/>
      <c r="JMI52" s="9"/>
      <c r="JMJ52" s="9"/>
      <c r="JMK52" s="9"/>
      <c r="JML52" s="9"/>
      <c r="JMM52" s="9"/>
      <c r="JMN52" s="9"/>
      <c r="JMO52" s="9"/>
      <c r="JMP52" s="9"/>
      <c r="JMQ52" s="9"/>
      <c r="JMR52" s="9"/>
      <c r="JMS52" s="9"/>
      <c r="JMT52" s="9"/>
      <c r="JMU52" s="9"/>
      <c r="JMV52" s="9"/>
      <c r="JMW52" s="9"/>
      <c r="JMX52" s="9"/>
      <c r="JMY52" s="9"/>
      <c r="JMZ52" s="9"/>
      <c r="JNA52" s="9"/>
      <c r="JNB52" s="9"/>
      <c r="JNC52" s="9"/>
      <c r="JND52" s="9"/>
      <c r="JNE52" s="9"/>
      <c r="JNF52" s="9"/>
      <c r="JNG52" s="9"/>
      <c r="JNH52" s="9"/>
      <c r="JNI52" s="9"/>
      <c r="JNJ52" s="9"/>
      <c r="JNK52" s="9"/>
      <c r="JNL52" s="9"/>
      <c r="JNM52" s="9"/>
      <c r="JNN52" s="9"/>
      <c r="JNO52" s="9"/>
      <c r="JNP52" s="9"/>
      <c r="JNQ52" s="9"/>
      <c r="JNR52" s="9"/>
      <c r="JNS52" s="9"/>
      <c r="JNT52" s="9"/>
      <c r="JNU52" s="9"/>
      <c r="JNV52" s="9"/>
      <c r="JNW52" s="9"/>
      <c r="JNX52" s="9"/>
      <c r="JNY52" s="9"/>
      <c r="JNZ52" s="9"/>
      <c r="JOA52" s="9"/>
      <c r="JOB52" s="9"/>
      <c r="JOC52" s="9"/>
      <c r="JOD52" s="9"/>
      <c r="JOE52" s="9"/>
      <c r="JOF52" s="9"/>
      <c r="JOG52" s="9"/>
      <c r="JOH52" s="9"/>
      <c r="JOI52" s="9"/>
      <c r="JOJ52" s="9"/>
      <c r="JOK52" s="9"/>
      <c r="JOL52" s="9"/>
      <c r="JOM52" s="9"/>
      <c r="JON52" s="9"/>
      <c r="JOO52" s="9"/>
      <c r="JOP52" s="9"/>
      <c r="JOQ52" s="9"/>
      <c r="JOR52" s="9"/>
      <c r="JOS52" s="9"/>
      <c r="JOT52" s="9"/>
      <c r="JOU52" s="9"/>
      <c r="JOV52" s="9"/>
      <c r="JOW52" s="9"/>
      <c r="JOX52" s="9"/>
      <c r="JOY52" s="9"/>
      <c r="JOZ52" s="9"/>
      <c r="JPA52" s="9"/>
      <c r="JPB52" s="9"/>
      <c r="JPC52" s="9"/>
      <c r="JPD52" s="9"/>
      <c r="JPE52" s="9"/>
      <c r="JPF52" s="9"/>
      <c r="JPG52" s="9"/>
      <c r="JPH52" s="9"/>
      <c r="JPI52" s="9"/>
      <c r="JPJ52" s="9"/>
      <c r="JPK52" s="9"/>
      <c r="JPL52" s="9"/>
      <c r="JPM52" s="9"/>
      <c r="JPN52" s="9"/>
      <c r="JPO52" s="9"/>
      <c r="JPP52" s="9"/>
      <c r="JPQ52" s="9"/>
      <c r="JPR52" s="9"/>
      <c r="JPS52" s="9"/>
      <c r="JPT52" s="9"/>
      <c r="JPU52" s="9"/>
      <c r="JPV52" s="9"/>
      <c r="JPW52" s="9"/>
      <c r="JPX52" s="9"/>
      <c r="JPY52" s="9"/>
      <c r="JPZ52" s="9"/>
      <c r="JQA52" s="9"/>
      <c r="JQB52" s="9"/>
      <c r="JQC52" s="9"/>
      <c r="JQD52" s="9"/>
      <c r="JQE52" s="9"/>
      <c r="JQF52" s="9"/>
      <c r="JQG52" s="9"/>
      <c r="JQH52" s="9"/>
      <c r="JQI52" s="9"/>
      <c r="JQJ52" s="9"/>
      <c r="JQK52" s="9"/>
      <c r="JQL52" s="9"/>
      <c r="JQM52" s="9"/>
      <c r="JQN52" s="9"/>
      <c r="JQO52" s="9"/>
      <c r="JQP52" s="9"/>
      <c r="JQQ52" s="9"/>
      <c r="JQR52" s="9"/>
      <c r="JQS52" s="9"/>
      <c r="JQT52" s="9"/>
      <c r="JQU52" s="9"/>
      <c r="JQV52" s="9"/>
      <c r="JQW52" s="9"/>
      <c r="JQX52" s="9"/>
      <c r="JQY52" s="9"/>
      <c r="JQZ52" s="9"/>
      <c r="JRA52" s="9"/>
      <c r="JRB52" s="9"/>
      <c r="JRC52" s="9"/>
      <c r="JRD52" s="9"/>
      <c r="JRE52" s="9"/>
      <c r="JRF52" s="9"/>
      <c r="JRG52" s="9"/>
      <c r="JRH52" s="9"/>
      <c r="JRI52" s="9"/>
      <c r="JRJ52" s="9"/>
      <c r="JRK52" s="9"/>
      <c r="JRL52" s="9"/>
      <c r="JRM52" s="9"/>
      <c r="JRN52" s="9"/>
      <c r="JRO52" s="9"/>
      <c r="JRP52" s="9"/>
      <c r="JRQ52" s="9"/>
      <c r="JRR52" s="9"/>
      <c r="JRS52" s="9"/>
      <c r="JRT52" s="9"/>
      <c r="JRU52" s="9"/>
      <c r="JRV52" s="9"/>
      <c r="JRW52" s="9"/>
      <c r="JRX52" s="9"/>
      <c r="JRY52" s="9"/>
      <c r="JRZ52" s="9"/>
      <c r="JSA52" s="9"/>
      <c r="JSB52" s="9"/>
      <c r="JSC52" s="9"/>
      <c r="JSD52" s="9"/>
      <c r="JSE52" s="9"/>
      <c r="JSF52" s="9"/>
      <c r="JSG52" s="9"/>
      <c r="JSH52" s="9"/>
      <c r="JSI52" s="9"/>
      <c r="JSJ52" s="9"/>
      <c r="JSK52" s="9"/>
      <c r="JSL52" s="9"/>
      <c r="JSM52" s="9"/>
      <c r="JSN52" s="9"/>
      <c r="JSO52" s="9"/>
      <c r="JSP52" s="9"/>
      <c r="JSQ52" s="9"/>
      <c r="JSR52" s="9"/>
      <c r="JSS52" s="9"/>
      <c r="JST52" s="9"/>
      <c r="JSU52" s="9"/>
      <c r="JSV52" s="9"/>
      <c r="JSW52" s="9"/>
      <c r="JSX52" s="9"/>
      <c r="JSY52" s="9"/>
      <c r="JSZ52" s="9"/>
      <c r="JTA52" s="9"/>
      <c r="JTB52" s="9"/>
      <c r="JTC52" s="9"/>
      <c r="JTD52" s="9"/>
      <c r="JTE52" s="9"/>
      <c r="JTF52" s="9"/>
      <c r="JTG52" s="9"/>
      <c r="JTH52" s="9"/>
      <c r="JTI52" s="9"/>
      <c r="JTJ52" s="9"/>
      <c r="JTK52" s="9"/>
      <c r="JTL52" s="9"/>
      <c r="JTM52" s="9"/>
      <c r="JTN52" s="9"/>
      <c r="JTO52" s="9"/>
      <c r="JTP52" s="9"/>
      <c r="JTQ52" s="9"/>
      <c r="JTR52" s="9"/>
      <c r="JTS52" s="9"/>
      <c r="JTT52" s="9"/>
      <c r="JTU52" s="9"/>
      <c r="JTV52" s="9"/>
      <c r="JTW52" s="9"/>
      <c r="JTX52" s="9"/>
      <c r="JTY52" s="9"/>
      <c r="JTZ52" s="9"/>
      <c r="JUA52" s="9"/>
      <c r="JUB52" s="9"/>
      <c r="JUC52" s="9"/>
      <c r="JUD52" s="9"/>
      <c r="JUE52" s="9"/>
      <c r="JUF52" s="9"/>
      <c r="JUG52" s="9"/>
      <c r="JUH52" s="9"/>
      <c r="JUI52" s="9"/>
      <c r="JUJ52" s="9"/>
      <c r="JUK52" s="9"/>
      <c r="JUL52" s="9"/>
      <c r="JUM52" s="9"/>
      <c r="JUN52" s="9"/>
      <c r="JUO52" s="9"/>
      <c r="JUP52" s="9"/>
      <c r="JUQ52" s="9"/>
      <c r="JUR52" s="9"/>
      <c r="JUS52" s="9"/>
      <c r="JUT52" s="9"/>
      <c r="JUU52" s="9"/>
      <c r="JUV52" s="9"/>
      <c r="JUW52" s="9"/>
      <c r="JUX52" s="9"/>
      <c r="JUY52" s="9"/>
      <c r="JUZ52" s="9"/>
      <c r="JVA52" s="9"/>
      <c r="JVB52" s="9"/>
      <c r="JVC52" s="9"/>
      <c r="JVD52" s="9"/>
      <c r="JVE52" s="9"/>
      <c r="JVF52" s="9"/>
      <c r="JVG52" s="9"/>
      <c r="JVH52" s="9"/>
      <c r="JVI52" s="9"/>
      <c r="JVJ52" s="9"/>
      <c r="JVK52" s="9"/>
      <c r="JVL52" s="9"/>
      <c r="JVM52" s="9"/>
      <c r="JVN52" s="9"/>
      <c r="JVO52" s="9"/>
      <c r="JVP52" s="9"/>
      <c r="JVQ52" s="9"/>
      <c r="JVR52" s="9"/>
      <c r="JVS52" s="9"/>
      <c r="JVT52" s="9"/>
      <c r="JVU52" s="9"/>
      <c r="JVV52" s="9"/>
      <c r="JVW52" s="9"/>
      <c r="JVX52" s="9"/>
      <c r="JVY52" s="9"/>
      <c r="JVZ52" s="9"/>
      <c r="JWA52" s="9"/>
      <c r="JWB52" s="9"/>
      <c r="JWC52" s="9"/>
      <c r="JWD52" s="9"/>
      <c r="JWE52" s="9"/>
      <c r="JWF52" s="9"/>
      <c r="JWG52" s="9"/>
      <c r="JWH52" s="9"/>
      <c r="JWI52" s="9"/>
      <c r="JWJ52" s="9"/>
      <c r="JWK52" s="9"/>
      <c r="JWL52" s="9"/>
      <c r="JWM52" s="9"/>
      <c r="JWN52" s="9"/>
      <c r="JWO52" s="9"/>
      <c r="JWP52" s="9"/>
      <c r="JWQ52" s="9"/>
      <c r="JWR52" s="9"/>
      <c r="JWS52" s="9"/>
      <c r="JWT52" s="9"/>
      <c r="JWU52" s="9"/>
      <c r="JWV52" s="9"/>
      <c r="JWW52" s="9"/>
      <c r="JWX52" s="9"/>
      <c r="JWY52" s="9"/>
      <c r="JWZ52" s="9"/>
      <c r="JXA52" s="9"/>
      <c r="JXB52" s="9"/>
      <c r="JXC52" s="9"/>
      <c r="JXD52" s="9"/>
      <c r="JXE52" s="9"/>
      <c r="JXF52" s="9"/>
      <c r="JXG52" s="9"/>
      <c r="JXH52" s="9"/>
      <c r="JXI52" s="9"/>
      <c r="JXJ52" s="9"/>
      <c r="JXK52" s="9"/>
      <c r="JXL52" s="9"/>
      <c r="JXM52" s="9"/>
      <c r="JXN52" s="9"/>
      <c r="JXO52" s="9"/>
      <c r="JXP52" s="9"/>
      <c r="JXQ52" s="9"/>
      <c r="JXR52" s="9"/>
      <c r="JXS52" s="9"/>
      <c r="JXT52" s="9"/>
      <c r="JXU52" s="9"/>
      <c r="JXV52" s="9"/>
      <c r="JXW52" s="9"/>
      <c r="JXX52" s="9"/>
      <c r="JXY52" s="9"/>
      <c r="JXZ52" s="9"/>
      <c r="JYA52" s="9"/>
      <c r="JYB52" s="9"/>
      <c r="JYC52" s="9"/>
      <c r="JYD52" s="9"/>
      <c r="JYE52" s="9"/>
      <c r="JYF52" s="9"/>
      <c r="JYG52" s="9"/>
      <c r="JYH52" s="9"/>
      <c r="JYI52" s="9"/>
      <c r="JYJ52" s="9"/>
      <c r="JYK52" s="9"/>
      <c r="JYL52" s="9"/>
      <c r="JYM52" s="9"/>
      <c r="JYN52" s="9"/>
      <c r="JYO52" s="9"/>
      <c r="JYP52" s="9"/>
      <c r="JYQ52" s="9"/>
      <c r="JYR52" s="9"/>
      <c r="JYS52" s="9"/>
      <c r="JYT52" s="9"/>
      <c r="JYU52" s="9"/>
      <c r="JYV52" s="9"/>
      <c r="JYW52" s="9"/>
      <c r="JYX52" s="9"/>
      <c r="JYY52" s="9"/>
      <c r="JYZ52" s="9"/>
      <c r="JZA52" s="9"/>
      <c r="JZB52" s="9"/>
      <c r="JZC52" s="9"/>
      <c r="JZD52" s="9"/>
      <c r="JZE52" s="9"/>
      <c r="JZF52" s="9"/>
      <c r="JZG52" s="9"/>
      <c r="JZH52" s="9"/>
      <c r="JZI52" s="9"/>
      <c r="JZJ52" s="9"/>
      <c r="JZK52" s="9"/>
      <c r="JZL52" s="9"/>
      <c r="JZM52" s="9"/>
      <c r="JZN52" s="9"/>
      <c r="JZO52" s="9"/>
      <c r="JZP52" s="9"/>
      <c r="JZQ52" s="9"/>
      <c r="JZR52" s="9"/>
      <c r="JZS52" s="9"/>
      <c r="JZT52" s="9"/>
      <c r="JZU52" s="9"/>
      <c r="JZV52" s="9"/>
      <c r="JZW52" s="9"/>
      <c r="JZX52" s="9"/>
      <c r="JZY52" s="9"/>
      <c r="JZZ52" s="9"/>
      <c r="KAA52" s="9"/>
      <c r="KAB52" s="9"/>
      <c r="KAC52" s="9"/>
      <c r="KAD52" s="9"/>
      <c r="KAE52" s="9"/>
      <c r="KAF52" s="9"/>
      <c r="KAG52" s="9"/>
      <c r="KAH52" s="9"/>
      <c r="KAI52" s="9"/>
      <c r="KAJ52" s="9"/>
      <c r="KAK52" s="9"/>
      <c r="KAL52" s="9"/>
      <c r="KAM52" s="9"/>
      <c r="KAN52" s="9"/>
      <c r="KAO52" s="9"/>
      <c r="KAP52" s="9"/>
      <c r="KAQ52" s="9"/>
      <c r="KAR52" s="9"/>
      <c r="KAS52" s="9"/>
      <c r="KAT52" s="9"/>
      <c r="KAU52" s="9"/>
      <c r="KAV52" s="9"/>
      <c r="KAW52" s="9"/>
      <c r="KAX52" s="9"/>
      <c r="KAY52" s="9"/>
      <c r="KAZ52" s="9"/>
      <c r="KBA52" s="9"/>
      <c r="KBB52" s="9"/>
      <c r="KBC52" s="9"/>
      <c r="KBD52" s="9"/>
      <c r="KBE52" s="9"/>
      <c r="KBF52" s="9"/>
      <c r="KBG52" s="9"/>
      <c r="KBH52" s="9"/>
      <c r="KBI52" s="9"/>
      <c r="KBJ52" s="9"/>
      <c r="KBK52" s="9"/>
      <c r="KBL52" s="9"/>
      <c r="KBM52" s="9"/>
      <c r="KBN52" s="9"/>
      <c r="KBO52" s="9"/>
      <c r="KBP52" s="9"/>
      <c r="KBQ52" s="9"/>
      <c r="KBR52" s="9"/>
      <c r="KBS52" s="9"/>
      <c r="KBT52" s="9"/>
      <c r="KBU52" s="9"/>
      <c r="KBV52" s="9"/>
      <c r="KBW52" s="9"/>
      <c r="KBX52" s="9"/>
      <c r="KBY52" s="9"/>
      <c r="KBZ52" s="9"/>
      <c r="KCA52" s="9"/>
      <c r="KCB52" s="9"/>
      <c r="KCC52" s="9"/>
      <c r="KCD52" s="9"/>
      <c r="KCE52" s="9"/>
      <c r="KCF52" s="9"/>
      <c r="KCG52" s="9"/>
      <c r="KCH52" s="9"/>
      <c r="KCI52" s="9"/>
      <c r="KCJ52" s="9"/>
      <c r="KCK52" s="9"/>
      <c r="KCL52" s="9"/>
      <c r="KCM52" s="9"/>
      <c r="KCN52" s="9"/>
      <c r="KCO52" s="9"/>
      <c r="KCP52" s="9"/>
      <c r="KCQ52" s="9"/>
      <c r="KCR52" s="9"/>
      <c r="KCS52" s="9"/>
      <c r="KCT52" s="9"/>
      <c r="KCU52" s="9"/>
      <c r="KCV52" s="9"/>
      <c r="KCW52" s="9"/>
      <c r="KCX52" s="9"/>
      <c r="KCY52" s="9"/>
      <c r="KCZ52" s="9"/>
      <c r="KDA52" s="9"/>
      <c r="KDB52" s="9"/>
      <c r="KDC52" s="9"/>
      <c r="KDD52" s="9"/>
      <c r="KDE52" s="9"/>
      <c r="KDF52" s="9"/>
      <c r="KDG52" s="9"/>
      <c r="KDH52" s="9"/>
      <c r="KDI52" s="9"/>
      <c r="KDJ52" s="9"/>
      <c r="KDK52" s="9"/>
      <c r="KDL52" s="9"/>
      <c r="KDM52" s="9"/>
      <c r="KDN52" s="9"/>
      <c r="KDO52" s="9"/>
      <c r="KDP52" s="9"/>
      <c r="KDQ52" s="9"/>
      <c r="KDR52" s="9"/>
      <c r="KDS52" s="9"/>
      <c r="KDT52" s="9"/>
      <c r="KDU52" s="9"/>
      <c r="KDV52" s="9"/>
      <c r="KDW52" s="9"/>
      <c r="KDX52" s="9"/>
      <c r="KDY52" s="9"/>
      <c r="KDZ52" s="9"/>
      <c r="KEA52" s="9"/>
      <c r="KEB52" s="9"/>
      <c r="KEC52" s="9"/>
      <c r="KED52" s="9"/>
      <c r="KEE52" s="9"/>
      <c r="KEF52" s="9"/>
      <c r="KEG52" s="9"/>
      <c r="KEH52" s="9"/>
      <c r="KEI52" s="9"/>
      <c r="KEJ52" s="9"/>
      <c r="KEK52" s="9"/>
      <c r="KEL52" s="9"/>
      <c r="KEM52" s="9"/>
      <c r="KEN52" s="9"/>
      <c r="KEO52" s="9"/>
      <c r="KEP52" s="9"/>
      <c r="KEQ52" s="9"/>
      <c r="KER52" s="9"/>
      <c r="KES52" s="9"/>
      <c r="KET52" s="9"/>
      <c r="KEU52" s="9"/>
      <c r="KEV52" s="9"/>
      <c r="KEW52" s="9"/>
      <c r="KEX52" s="9"/>
      <c r="KEY52" s="9"/>
      <c r="KEZ52" s="9"/>
      <c r="KFA52" s="9"/>
      <c r="KFB52" s="9"/>
      <c r="KFC52" s="9"/>
      <c r="KFD52" s="9"/>
      <c r="KFE52" s="9"/>
      <c r="KFF52" s="9"/>
      <c r="KFG52" s="9"/>
      <c r="KFH52" s="9"/>
      <c r="KFI52" s="9"/>
      <c r="KFJ52" s="9"/>
      <c r="KFK52" s="9"/>
      <c r="KFL52" s="9"/>
      <c r="KFM52" s="9"/>
      <c r="KFN52" s="9"/>
      <c r="KFO52" s="9"/>
      <c r="KFP52" s="9"/>
      <c r="KFQ52" s="9"/>
      <c r="KFR52" s="9"/>
      <c r="KFS52" s="9"/>
      <c r="KFT52" s="9"/>
      <c r="KFU52" s="9"/>
      <c r="KFV52" s="9"/>
      <c r="KFW52" s="9"/>
      <c r="KFX52" s="9"/>
      <c r="KFY52" s="9"/>
      <c r="KFZ52" s="9"/>
      <c r="KGA52" s="9"/>
      <c r="KGB52" s="9"/>
      <c r="KGC52" s="9"/>
      <c r="KGD52" s="9"/>
      <c r="KGE52" s="9"/>
      <c r="KGF52" s="9"/>
      <c r="KGG52" s="9"/>
      <c r="KGH52" s="9"/>
      <c r="KGI52" s="9"/>
      <c r="KGJ52" s="9"/>
      <c r="KGK52" s="9"/>
      <c r="KGL52" s="9"/>
      <c r="KGM52" s="9"/>
      <c r="KGN52" s="9"/>
      <c r="KGO52" s="9"/>
      <c r="KGP52" s="9"/>
      <c r="KGQ52" s="9"/>
      <c r="KGR52" s="9"/>
      <c r="KGS52" s="9"/>
      <c r="KGT52" s="9"/>
      <c r="KGU52" s="9"/>
      <c r="KGV52" s="9"/>
      <c r="KGW52" s="9"/>
      <c r="KGX52" s="9"/>
      <c r="KGY52" s="9"/>
      <c r="KGZ52" s="9"/>
      <c r="KHA52" s="9"/>
      <c r="KHB52" s="9"/>
      <c r="KHC52" s="9"/>
      <c r="KHD52" s="9"/>
      <c r="KHE52" s="9"/>
      <c r="KHF52" s="9"/>
      <c r="KHG52" s="9"/>
      <c r="KHH52" s="9"/>
      <c r="KHI52" s="9"/>
      <c r="KHJ52" s="9"/>
      <c r="KHK52" s="9"/>
      <c r="KHL52" s="9"/>
      <c r="KHM52" s="9"/>
      <c r="KHN52" s="9"/>
      <c r="KHO52" s="9"/>
      <c r="KHP52" s="9"/>
      <c r="KHQ52" s="9"/>
      <c r="KHR52" s="9"/>
      <c r="KHS52" s="9"/>
      <c r="KHT52" s="9"/>
      <c r="KHU52" s="9"/>
      <c r="KHV52" s="9"/>
      <c r="KHW52" s="9"/>
      <c r="KHX52" s="9"/>
      <c r="KHY52" s="9"/>
      <c r="KHZ52" s="9"/>
      <c r="KIA52" s="9"/>
      <c r="KIB52" s="9"/>
      <c r="KIC52" s="9"/>
      <c r="KID52" s="9"/>
      <c r="KIE52" s="9"/>
      <c r="KIF52" s="9"/>
      <c r="KIG52" s="9"/>
      <c r="KIH52" s="9"/>
      <c r="KII52" s="9"/>
      <c r="KIJ52" s="9"/>
      <c r="KIK52" s="9"/>
      <c r="KIL52" s="9"/>
      <c r="KIM52" s="9"/>
      <c r="KIN52" s="9"/>
      <c r="KIO52" s="9"/>
      <c r="KIP52" s="9"/>
      <c r="KIQ52" s="9"/>
      <c r="KIR52" s="9"/>
      <c r="KIS52" s="9"/>
      <c r="KIT52" s="9"/>
      <c r="KIU52" s="9"/>
      <c r="KIV52" s="9"/>
      <c r="KIW52" s="9"/>
      <c r="KIX52" s="9"/>
      <c r="KIY52" s="9"/>
      <c r="KIZ52" s="9"/>
      <c r="KJA52" s="9"/>
      <c r="KJB52" s="9"/>
      <c r="KJC52" s="9"/>
      <c r="KJD52" s="9"/>
      <c r="KJE52" s="9"/>
      <c r="KJF52" s="9"/>
      <c r="KJG52" s="9"/>
      <c r="KJH52" s="9"/>
      <c r="KJI52" s="9"/>
      <c r="KJJ52" s="9"/>
      <c r="KJK52" s="9"/>
      <c r="KJL52" s="9"/>
      <c r="KJM52" s="9"/>
      <c r="KJN52" s="9"/>
      <c r="KJO52" s="9"/>
      <c r="KJP52" s="9"/>
      <c r="KJQ52" s="9"/>
      <c r="KJR52" s="9"/>
      <c r="KJS52" s="9"/>
      <c r="KJT52" s="9"/>
      <c r="KJU52" s="9"/>
      <c r="KJV52" s="9"/>
      <c r="KJW52" s="9"/>
      <c r="KJX52" s="9"/>
      <c r="KJY52" s="9"/>
      <c r="KJZ52" s="9"/>
      <c r="KKA52" s="9"/>
      <c r="KKB52" s="9"/>
      <c r="KKC52" s="9"/>
      <c r="KKD52" s="9"/>
      <c r="KKE52" s="9"/>
      <c r="KKF52" s="9"/>
      <c r="KKG52" s="9"/>
      <c r="KKH52" s="9"/>
      <c r="KKI52" s="9"/>
      <c r="KKJ52" s="9"/>
      <c r="KKK52" s="9"/>
      <c r="KKL52" s="9"/>
      <c r="KKM52" s="9"/>
      <c r="KKN52" s="9"/>
      <c r="KKO52" s="9"/>
      <c r="KKP52" s="9"/>
      <c r="KKQ52" s="9"/>
      <c r="KKR52" s="9"/>
      <c r="KKS52" s="9"/>
      <c r="KKT52" s="9"/>
      <c r="KKU52" s="9"/>
      <c r="KKV52" s="9"/>
      <c r="KKW52" s="9"/>
      <c r="KKX52" s="9"/>
      <c r="KKY52" s="9"/>
      <c r="KKZ52" s="9"/>
      <c r="KLA52" s="9"/>
      <c r="KLB52" s="9"/>
      <c r="KLC52" s="9"/>
      <c r="KLD52" s="9"/>
      <c r="KLE52" s="9"/>
      <c r="KLF52" s="9"/>
      <c r="KLG52" s="9"/>
      <c r="KLH52" s="9"/>
      <c r="KLI52" s="9"/>
      <c r="KLJ52" s="9"/>
      <c r="KLK52" s="9"/>
      <c r="KLL52" s="9"/>
      <c r="KLM52" s="9"/>
      <c r="KLN52" s="9"/>
      <c r="KLO52" s="9"/>
      <c r="KLP52" s="9"/>
      <c r="KLQ52" s="9"/>
      <c r="KLR52" s="9"/>
      <c r="KLS52" s="9"/>
      <c r="KLT52" s="9"/>
      <c r="KLU52" s="9"/>
      <c r="KLV52" s="9"/>
      <c r="KLW52" s="9"/>
      <c r="KLX52" s="9"/>
      <c r="KLY52" s="9"/>
      <c r="KLZ52" s="9"/>
      <c r="KMA52" s="9"/>
      <c r="KMB52" s="9"/>
      <c r="KMC52" s="9"/>
      <c r="KMD52" s="9"/>
      <c r="KME52" s="9"/>
      <c r="KMF52" s="9"/>
      <c r="KMG52" s="9"/>
      <c r="KMH52" s="9"/>
      <c r="KMI52" s="9"/>
      <c r="KMJ52" s="9"/>
      <c r="KMK52" s="9"/>
      <c r="KML52" s="9"/>
      <c r="KMM52" s="9"/>
      <c r="KMN52" s="9"/>
      <c r="KMO52" s="9"/>
      <c r="KMP52" s="9"/>
      <c r="KMQ52" s="9"/>
      <c r="KMR52" s="9"/>
      <c r="KMS52" s="9"/>
      <c r="KMT52" s="9"/>
      <c r="KMU52" s="9"/>
      <c r="KMV52" s="9"/>
      <c r="KMW52" s="9"/>
      <c r="KMX52" s="9"/>
      <c r="KMY52" s="9"/>
      <c r="KMZ52" s="9"/>
      <c r="KNA52" s="9"/>
      <c r="KNB52" s="9"/>
      <c r="KNC52" s="9"/>
      <c r="KND52" s="9"/>
      <c r="KNE52" s="9"/>
      <c r="KNF52" s="9"/>
      <c r="KNG52" s="9"/>
      <c r="KNH52" s="9"/>
      <c r="KNI52" s="9"/>
      <c r="KNJ52" s="9"/>
      <c r="KNK52" s="9"/>
      <c r="KNL52" s="9"/>
      <c r="KNM52" s="9"/>
      <c r="KNN52" s="9"/>
      <c r="KNO52" s="9"/>
      <c r="KNP52" s="9"/>
      <c r="KNQ52" s="9"/>
      <c r="KNR52" s="9"/>
      <c r="KNS52" s="9"/>
      <c r="KNT52" s="9"/>
      <c r="KNU52" s="9"/>
      <c r="KNV52" s="9"/>
      <c r="KNW52" s="9"/>
      <c r="KNX52" s="9"/>
      <c r="KNY52" s="9"/>
      <c r="KNZ52" s="9"/>
      <c r="KOA52" s="9"/>
      <c r="KOB52" s="9"/>
      <c r="KOC52" s="9"/>
      <c r="KOD52" s="9"/>
      <c r="KOE52" s="9"/>
      <c r="KOF52" s="9"/>
      <c r="KOG52" s="9"/>
      <c r="KOH52" s="9"/>
      <c r="KOI52" s="9"/>
      <c r="KOJ52" s="9"/>
      <c r="KOK52" s="9"/>
      <c r="KOL52" s="9"/>
      <c r="KOM52" s="9"/>
      <c r="KON52" s="9"/>
      <c r="KOO52" s="9"/>
      <c r="KOP52" s="9"/>
      <c r="KOQ52" s="9"/>
      <c r="KOR52" s="9"/>
      <c r="KOS52" s="9"/>
      <c r="KOT52" s="9"/>
      <c r="KOU52" s="9"/>
      <c r="KOV52" s="9"/>
      <c r="KOW52" s="9"/>
      <c r="KOX52" s="9"/>
      <c r="KOY52" s="9"/>
      <c r="KOZ52" s="9"/>
      <c r="KPA52" s="9"/>
      <c r="KPB52" s="9"/>
      <c r="KPC52" s="9"/>
      <c r="KPD52" s="9"/>
      <c r="KPE52" s="9"/>
      <c r="KPF52" s="9"/>
      <c r="KPG52" s="9"/>
      <c r="KPH52" s="9"/>
      <c r="KPI52" s="9"/>
      <c r="KPJ52" s="9"/>
      <c r="KPK52" s="9"/>
      <c r="KPL52" s="9"/>
      <c r="KPM52" s="9"/>
      <c r="KPN52" s="9"/>
      <c r="KPO52" s="9"/>
      <c r="KPP52" s="9"/>
      <c r="KPQ52" s="9"/>
      <c r="KPR52" s="9"/>
      <c r="KPS52" s="9"/>
      <c r="KPT52" s="9"/>
      <c r="KPU52" s="9"/>
      <c r="KPV52" s="9"/>
      <c r="KPW52" s="9"/>
      <c r="KPX52" s="9"/>
      <c r="KPY52" s="9"/>
      <c r="KPZ52" s="9"/>
      <c r="KQA52" s="9"/>
      <c r="KQB52" s="9"/>
      <c r="KQC52" s="9"/>
      <c r="KQD52" s="9"/>
      <c r="KQE52" s="9"/>
      <c r="KQF52" s="9"/>
      <c r="KQG52" s="9"/>
      <c r="KQH52" s="9"/>
      <c r="KQI52" s="9"/>
      <c r="KQJ52" s="9"/>
      <c r="KQK52" s="9"/>
      <c r="KQL52" s="9"/>
      <c r="KQM52" s="9"/>
      <c r="KQN52" s="9"/>
      <c r="KQO52" s="9"/>
      <c r="KQP52" s="9"/>
      <c r="KQQ52" s="9"/>
      <c r="KQR52" s="9"/>
      <c r="KQS52" s="9"/>
      <c r="KQT52" s="9"/>
      <c r="KQU52" s="9"/>
      <c r="KQV52" s="9"/>
      <c r="KQW52" s="9"/>
      <c r="KQX52" s="9"/>
      <c r="KQY52" s="9"/>
      <c r="KQZ52" s="9"/>
      <c r="KRA52" s="9"/>
      <c r="KRB52" s="9"/>
      <c r="KRC52" s="9"/>
      <c r="KRD52" s="9"/>
      <c r="KRE52" s="9"/>
      <c r="KRF52" s="9"/>
      <c r="KRG52" s="9"/>
      <c r="KRH52" s="9"/>
      <c r="KRI52" s="9"/>
      <c r="KRJ52" s="9"/>
      <c r="KRK52" s="9"/>
      <c r="KRL52" s="9"/>
      <c r="KRM52" s="9"/>
      <c r="KRN52" s="9"/>
      <c r="KRO52" s="9"/>
      <c r="KRP52" s="9"/>
      <c r="KRQ52" s="9"/>
      <c r="KRR52" s="9"/>
      <c r="KRS52" s="9"/>
      <c r="KRT52" s="9"/>
      <c r="KRU52" s="9"/>
      <c r="KRV52" s="9"/>
      <c r="KRW52" s="9"/>
      <c r="KRX52" s="9"/>
      <c r="KRY52" s="9"/>
      <c r="KRZ52" s="9"/>
      <c r="KSA52" s="9"/>
      <c r="KSB52" s="9"/>
      <c r="KSC52" s="9"/>
      <c r="KSD52" s="9"/>
      <c r="KSE52" s="9"/>
      <c r="KSF52" s="9"/>
      <c r="KSG52" s="9"/>
      <c r="KSH52" s="9"/>
      <c r="KSI52" s="9"/>
      <c r="KSJ52" s="9"/>
      <c r="KSK52" s="9"/>
      <c r="KSL52" s="9"/>
      <c r="KSM52" s="9"/>
      <c r="KSN52" s="9"/>
      <c r="KSO52" s="9"/>
      <c r="KSP52" s="9"/>
      <c r="KSQ52" s="9"/>
      <c r="KSR52" s="9"/>
      <c r="KSS52" s="9"/>
      <c r="KST52" s="9"/>
      <c r="KSU52" s="9"/>
      <c r="KSV52" s="9"/>
      <c r="KSW52" s="9"/>
      <c r="KSX52" s="9"/>
      <c r="KSY52" s="9"/>
      <c r="KSZ52" s="9"/>
      <c r="KTA52" s="9"/>
      <c r="KTB52" s="9"/>
      <c r="KTC52" s="9"/>
      <c r="KTD52" s="9"/>
      <c r="KTE52" s="9"/>
      <c r="KTF52" s="9"/>
      <c r="KTG52" s="9"/>
      <c r="KTH52" s="9"/>
      <c r="KTI52" s="9"/>
      <c r="KTJ52" s="9"/>
      <c r="KTK52" s="9"/>
      <c r="KTL52" s="9"/>
      <c r="KTM52" s="9"/>
      <c r="KTN52" s="9"/>
      <c r="KTO52" s="9"/>
      <c r="KTP52" s="9"/>
      <c r="KTQ52" s="9"/>
      <c r="KTR52" s="9"/>
      <c r="KTS52" s="9"/>
      <c r="KTT52" s="9"/>
      <c r="KTU52" s="9"/>
      <c r="KTV52" s="9"/>
      <c r="KTW52" s="9"/>
      <c r="KTX52" s="9"/>
      <c r="KTY52" s="9"/>
      <c r="KTZ52" s="9"/>
      <c r="KUA52" s="9"/>
      <c r="KUB52" s="9"/>
      <c r="KUC52" s="9"/>
      <c r="KUD52" s="9"/>
      <c r="KUE52" s="9"/>
      <c r="KUF52" s="9"/>
      <c r="KUG52" s="9"/>
      <c r="KUH52" s="9"/>
      <c r="KUI52" s="9"/>
      <c r="KUJ52" s="9"/>
      <c r="KUK52" s="9"/>
      <c r="KUL52" s="9"/>
      <c r="KUM52" s="9"/>
      <c r="KUN52" s="9"/>
      <c r="KUO52" s="9"/>
      <c r="KUP52" s="9"/>
      <c r="KUQ52" s="9"/>
      <c r="KUR52" s="9"/>
      <c r="KUS52" s="9"/>
      <c r="KUT52" s="9"/>
      <c r="KUU52" s="9"/>
      <c r="KUV52" s="9"/>
      <c r="KUW52" s="9"/>
      <c r="KUX52" s="9"/>
      <c r="KUY52" s="9"/>
      <c r="KUZ52" s="9"/>
      <c r="KVA52" s="9"/>
      <c r="KVB52" s="9"/>
      <c r="KVC52" s="9"/>
      <c r="KVD52" s="9"/>
      <c r="KVE52" s="9"/>
      <c r="KVF52" s="9"/>
      <c r="KVG52" s="9"/>
      <c r="KVH52" s="9"/>
      <c r="KVI52" s="9"/>
      <c r="KVJ52" s="9"/>
      <c r="KVK52" s="9"/>
      <c r="KVL52" s="9"/>
      <c r="KVM52" s="9"/>
      <c r="KVN52" s="9"/>
      <c r="KVO52" s="9"/>
      <c r="KVP52" s="9"/>
      <c r="KVQ52" s="9"/>
      <c r="KVR52" s="9"/>
      <c r="KVS52" s="9"/>
      <c r="KVT52" s="9"/>
      <c r="KVU52" s="9"/>
      <c r="KVV52" s="9"/>
      <c r="KVW52" s="9"/>
      <c r="KVX52" s="9"/>
      <c r="KVY52" s="9"/>
      <c r="KVZ52" s="9"/>
      <c r="KWA52" s="9"/>
      <c r="KWB52" s="9"/>
      <c r="KWC52" s="9"/>
      <c r="KWD52" s="9"/>
      <c r="KWE52" s="9"/>
      <c r="KWF52" s="9"/>
      <c r="KWG52" s="9"/>
      <c r="KWH52" s="9"/>
      <c r="KWI52" s="9"/>
      <c r="KWJ52" s="9"/>
      <c r="KWK52" s="9"/>
      <c r="KWL52" s="9"/>
      <c r="KWM52" s="9"/>
      <c r="KWN52" s="9"/>
      <c r="KWO52" s="9"/>
      <c r="KWP52" s="9"/>
      <c r="KWQ52" s="9"/>
      <c r="KWR52" s="9"/>
      <c r="KWS52" s="9"/>
      <c r="KWT52" s="9"/>
      <c r="KWU52" s="9"/>
      <c r="KWV52" s="9"/>
      <c r="KWW52" s="9"/>
      <c r="KWX52" s="9"/>
      <c r="KWY52" s="9"/>
      <c r="KWZ52" s="9"/>
      <c r="KXA52" s="9"/>
      <c r="KXB52" s="9"/>
      <c r="KXC52" s="9"/>
      <c r="KXD52" s="9"/>
      <c r="KXE52" s="9"/>
      <c r="KXF52" s="9"/>
      <c r="KXG52" s="9"/>
      <c r="KXH52" s="9"/>
      <c r="KXI52" s="9"/>
      <c r="KXJ52" s="9"/>
      <c r="KXK52" s="9"/>
      <c r="KXL52" s="9"/>
      <c r="KXM52" s="9"/>
      <c r="KXN52" s="9"/>
      <c r="KXO52" s="9"/>
      <c r="KXP52" s="9"/>
      <c r="KXQ52" s="9"/>
      <c r="KXR52" s="9"/>
      <c r="KXS52" s="9"/>
      <c r="KXT52" s="9"/>
      <c r="KXU52" s="9"/>
      <c r="KXV52" s="9"/>
      <c r="KXW52" s="9"/>
      <c r="KXX52" s="9"/>
      <c r="KXY52" s="9"/>
      <c r="KXZ52" s="9"/>
      <c r="KYA52" s="9"/>
      <c r="KYB52" s="9"/>
      <c r="KYC52" s="9"/>
      <c r="KYD52" s="9"/>
      <c r="KYE52" s="9"/>
      <c r="KYF52" s="9"/>
      <c r="KYG52" s="9"/>
      <c r="KYH52" s="9"/>
      <c r="KYI52" s="9"/>
      <c r="KYJ52" s="9"/>
      <c r="KYK52" s="9"/>
      <c r="KYL52" s="9"/>
      <c r="KYM52" s="9"/>
      <c r="KYN52" s="9"/>
      <c r="KYO52" s="9"/>
      <c r="KYP52" s="9"/>
      <c r="KYQ52" s="9"/>
      <c r="KYR52" s="9"/>
      <c r="KYS52" s="9"/>
      <c r="KYT52" s="9"/>
      <c r="KYU52" s="9"/>
      <c r="KYV52" s="9"/>
      <c r="KYW52" s="9"/>
      <c r="KYX52" s="9"/>
      <c r="KYY52" s="9"/>
      <c r="KYZ52" s="9"/>
      <c r="KZA52" s="9"/>
      <c r="KZB52" s="9"/>
      <c r="KZC52" s="9"/>
      <c r="KZD52" s="9"/>
      <c r="KZE52" s="9"/>
      <c r="KZF52" s="9"/>
      <c r="KZG52" s="9"/>
      <c r="KZH52" s="9"/>
      <c r="KZI52" s="9"/>
      <c r="KZJ52" s="9"/>
      <c r="KZK52" s="9"/>
      <c r="KZL52" s="9"/>
      <c r="KZM52" s="9"/>
      <c r="KZN52" s="9"/>
      <c r="KZO52" s="9"/>
      <c r="KZP52" s="9"/>
      <c r="KZQ52" s="9"/>
      <c r="KZR52" s="9"/>
      <c r="KZS52" s="9"/>
      <c r="KZT52" s="9"/>
      <c r="KZU52" s="9"/>
      <c r="KZV52" s="9"/>
      <c r="KZW52" s="9"/>
      <c r="KZX52" s="9"/>
      <c r="KZY52" s="9"/>
      <c r="KZZ52" s="9"/>
      <c r="LAA52" s="9"/>
      <c r="LAB52" s="9"/>
      <c r="LAC52" s="9"/>
      <c r="LAD52" s="9"/>
      <c r="LAE52" s="9"/>
      <c r="LAF52" s="9"/>
      <c r="LAG52" s="9"/>
      <c r="LAH52" s="9"/>
      <c r="LAI52" s="9"/>
      <c r="LAJ52" s="9"/>
      <c r="LAK52" s="9"/>
      <c r="LAL52" s="9"/>
      <c r="LAM52" s="9"/>
      <c r="LAN52" s="9"/>
      <c r="LAO52" s="9"/>
      <c r="LAP52" s="9"/>
      <c r="LAQ52" s="9"/>
      <c r="LAR52" s="9"/>
      <c r="LAS52" s="9"/>
      <c r="LAT52" s="9"/>
      <c r="LAU52" s="9"/>
      <c r="LAV52" s="9"/>
      <c r="LAW52" s="9"/>
      <c r="LAX52" s="9"/>
      <c r="LAY52" s="9"/>
      <c r="LAZ52" s="9"/>
      <c r="LBA52" s="9"/>
      <c r="LBB52" s="9"/>
      <c r="LBC52" s="9"/>
      <c r="LBD52" s="9"/>
      <c r="LBE52" s="9"/>
      <c r="LBF52" s="9"/>
      <c r="LBG52" s="9"/>
      <c r="LBH52" s="9"/>
      <c r="LBI52" s="9"/>
      <c r="LBJ52" s="9"/>
      <c r="LBK52" s="9"/>
      <c r="LBL52" s="9"/>
      <c r="LBM52" s="9"/>
      <c r="LBN52" s="9"/>
      <c r="LBO52" s="9"/>
      <c r="LBP52" s="9"/>
      <c r="LBQ52" s="9"/>
      <c r="LBR52" s="9"/>
      <c r="LBS52" s="9"/>
      <c r="LBT52" s="9"/>
      <c r="LBU52" s="9"/>
      <c r="LBV52" s="9"/>
      <c r="LBW52" s="9"/>
      <c r="LBX52" s="9"/>
      <c r="LBY52" s="9"/>
      <c r="LBZ52" s="9"/>
      <c r="LCA52" s="9"/>
      <c r="LCB52" s="9"/>
      <c r="LCC52" s="9"/>
      <c r="LCD52" s="9"/>
      <c r="LCE52" s="9"/>
      <c r="LCF52" s="9"/>
      <c r="LCG52" s="9"/>
      <c r="LCH52" s="9"/>
      <c r="LCI52" s="9"/>
      <c r="LCJ52" s="9"/>
      <c r="LCK52" s="9"/>
      <c r="LCL52" s="9"/>
      <c r="LCM52" s="9"/>
      <c r="LCN52" s="9"/>
      <c r="LCO52" s="9"/>
      <c r="LCP52" s="9"/>
      <c r="LCQ52" s="9"/>
      <c r="LCR52" s="9"/>
      <c r="LCS52" s="9"/>
      <c r="LCT52" s="9"/>
      <c r="LCU52" s="9"/>
      <c r="LCV52" s="9"/>
      <c r="LCW52" s="9"/>
      <c r="LCX52" s="9"/>
      <c r="LCY52" s="9"/>
      <c r="LCZ52" s="9"/>
      <c r="LDA52" s="9"/>
      <c r="LDB52" s="9"/>
      <c r="LDC52" s="9"/>
      <c r="LDD52" s="9"/>
      <c r="LDE52" s="9"/>
      <c r="LDF52" s="9"/>
      <c r="LDG52" s="9"/>
      <c r="LDH52" s="9"/>
      <c r="LDI52" s="9"/>
      <c r="LDJ52" s="9"/>
      <c r="LDK52" s="9"/>
      <c r="LDL52" s="9"/>
      <c r="LDM52" s="9"/>
      <c r="LDN52" s="9"/>
      <c r="LDO52" s="9"/>
      <c r="LDP52" s="9"/>
      <c r="LDQ52" s="9"/>
      <c r="LDR52" s="9"/>
      <c r="LDS52" s="9"/>
      <c r="LDT52" s="9"/>
      <c r="LDU52" s="9"/>
      <c r="LDV52" s="9"/>
      <c r="LDW52" s="9"/>
      <c r="LDX52" s="9"/>
      <c r="LDY52" s="9"/>
      <c r="LDZ52" s="9"/>
      <c r="LEA52" s="9"/>
      <c r="LEB52" s="9"/>
      <c r="LEC52" s="9"/>
      <c r="LED52" s="9"/>
      <c r="LEE52" s="9"/>
      <c r="LEF52" s="9"/>
      <c r="LEG52" s="9"/>
      <c r="LEH52" s="9"/>
      <c r="LEI52" s="9"/>
      <c r="LEJ52" s="9"/>
      <c r="LEK52" s="9"/>
      <c r="LEL52" s="9"/>
      <c r="LEM52" s="9"/>
      <c r="LEN52" s="9"/>
      <c r="LEO52" s="9"/>
      <c r="LEP52" s="9"/>
      <c r="LEQ52" s="9"/>
      <c r="LER52" s="9"/>
      <c r="LES52" s="9"/>
      <c r="LET52" s="9"/>
      <c r="LEU52" s="9"/>
      <c r="LEV52" s="9"/>
      <c r="LEW52" s="9"/>
      <c r="LEX52" s="9"/>
      <c r="LEY52" s="9"/>
      <c r="LEZ52" s="9"/>
      <c r="LFA52" s="9"/>
      <c r="LFB52" s="9"/>
      <c r="LFC52" s="9"/>
      <c r="LFD52" s="9"/>
      <c r="LFE52" s="9"/>
      <c r="LFF52" s="9"/>
      <c r="LFG52" s="9"/>
      <c r="LFH52" s="9"/>
      <c r="LFI52" s="9"/>
      <c r="LFJ52" s="9"/>
      <c r="LFK52" s="9"/>
      <c r="LFL52" s="9"/>
      <c r="LFM52" s="9"/>
      <c r="LFN52" s="9"/>
      <c r="LFO52" s="9"/>
      <c r="LFP52" s="9"/>
      <c r="LFQ52" s="9"/>
      <c r="LFR52" s="9"/>
      <c r="LFS52" s="9"/>
      <c r="LFT52" s="9"/>
      <c r="LFU52" s="9"/>
      <c r="LFV52" s="9"/>
      <c r="LFW52" s="9"/>
      <c r="LFX52" s="9"/>
      <c r="LFY52" s="9"/>
      <c r="LFZ52" s="9"/>
      <c r="LGA52" s="9"/>
      <c r="LGB52" s="9"/>
      <c r="LGC52" s="9"/>
      <c r="LGD52" s="9"/>
      <c r="LGE52" s="9"/>
      <c r="LGF52" s="9"/>
      <c r="LGG52" s="9"/>
      <c r="LGH52" s="9"/>
      <c r="LGI52" s="9"/>
      <c r="LGJ52" s="9"/>
      <c r="LGK52" s="9"/>
      <c r="LGL52" s="9"/>
      <c r="LGM52" s="9"/>
      <c r="LGN52" s="9"/>
      <c r="LGO52" s="9"/>
      <c r="LGP52" s="9"/>
      <c r="LGQ52" s="9"/>
      <c r="LGR52" s="9"/>
      <c r="LGS52" s="9"/>
      <c r="LGT52" s="9"/>
      <c r="LGU52" s="9"/>
      <c r="LGV52" s="9"/>
      <c r="LGW52" s="9"/>
      <c r="LGX52" s="9"/>
      <c r="LGY52" s="9"/>
      <c r="LGZ52" s="9"/>
      <c r="LHA52" s="9"/>
      <c r="LHB52" s="9"/>
      <c r="LHC52" s="9"/>
      <c r="LHD52" s="9"/>
      <c r="LHE52" s="9"/>
      <c r="LHF52" s="9"/>
      <c r="LHG52" s="9"/>
      <c r="LHH52" s="9"/>
      <c r="LHI52" s="9"/>
      <c r="LHJ52" s="9"/>
      <c r="LHK52" s="9"/>
      <c r="LHL52" s="9"/>
      <c r="LHM52" s="9"/>
      <c r="LHN52" s="9"/>
      <c r="LHO52" s="9"/>
      <c r="LHP52" s="9"/>
      <c r="LHQ52" s="9"/>
      <c r="LHR52" s="9"/>
      <c r="LHS52" s="9"/>
      <c r="LHT52" s="9"/>
      <c r="LHU52" s="9"/>
      <c r="LHV52" s="9"/>
      <c r="LHW52" s="9"/>
      <c r="LHX52" s="9"/>
      <c r="LHY52" s="9"/>
      <c r="LHZ52" s="9"/>
      <c r="LIA52" s="9"/>
      <c r="LIB52" s="9"/>
      <c r="LIC52" s="9"/>
      <c r="LID52" s="9"/>
      <c r="LIE52" s="9"/>
      <c r="LIF52" s="9"/>
      <c r="LIG52" s="9"/>
      <c r="LIH52" s="9"/>
      <c r="LII52" s="9"/>
      <c r="LIJ52" s="9"/>
      <c r="LIK52" s="9"/>
      <c r="LIL52" s="9"/>
      <c r="LIM52" s="9"/>
      <c r="LIN52" s="9"/>
      <c r="LIO52" s="9"/>
      <c r="LIP52" s="9"/>
      <c r="LIQ52" s="9"/>
      <c r="LIR52" s="9"/>
      <c r="LIS52" s="9"/>
      <c r="LIT52" s="9"/>
      <c r="LIU52" s="9"/>
      <c r="LIV52" s="9"/>
      <c r="LIW52" s="9"/>
      <c r="LIX52" s="9"/>
      <c r="LIY52" s="9"/>
      <c r="LIZ52" s="9"/>
      <c r="LJA52" s="9"/>
      <c r="LJB52" s="9"/>
      <c r="LJC52" s="9"/>
      <c r="LJD52" s="9"/>
      <c r="LJE52" s="9"/>
      <c r="LJF52" s="9"/>
      <c r="LJG52" s="9"/>
      <c r="LJH52" s="9"/>
      <c r="LJI52" s="9"/>
      <c r="LJJ52" s="9"/>
      <c r="LJK52" s="9"/>
      <c r="LJL52" s="9"/>
      <c r="LJM52" s="9"/>
      <c r="LJN52" s="9"/>
      <c r="LJO52" s="9"/>
      <c r="LJP52" s="9"/>
      <c r="LJQ52" s="9"/>
      <c r="LJR52" s="9"/>
      <c r="LJS52" s="9"/>
      <c r="LJT52" s="9"/>
      <c r="LJU52" s="9"/>
      <c r="LJV52" s="9"/>
      <c r="LJW52" s="9"/>
      <c r="LJX52" s="9"/>
      <c r="LJY52" s="9"/>
      <c r="LJZ52" s="9"/>
      <c r="LKA52" s="9"/>
      <c r="LKB52" s="9"/>
      <c r="LKC52" s="9"/>
      <c r="LKD52" s="9"/>
      <c r="LKE52" s="9"/>
      <c r="LKF52" s="9"/>
      <c r="LKG52" s="9"/>
      <c r="LKH52" s="9"/>
      <c r="LKI52" s="9"/>
      <c r="LKJ52" s="9"/>
      <c r="LKK52" s="9"/>
      <c r="LKL52" s="9"/>
      <c r="LKM52" s="9"/>
      <c r="LKN52" s="9"/>
      <c r="LKO52" s="9"/>
      <c r="LKP52" s="9"/>
      <c r="LKQ52" s="9"/>
      <c r="LKR52" s="9"/>
      <c r="LKS52" s="9"/>
      <c r="LKT52" s="9"/>
      <c r="LKU52" s="9"/>
      <c r="LKV52" s="9"/>
      <c r="LKW52" s="9"/>
      <c r="LKX52" s="9"/>
      <c r="LKY52" s="9"/>
      <c r="LKZ52" s="9"/>
      <c r="LLA52" s="9"/>
      <c r="LLB52" s="9"/>
      <c r="LLC52" s="9"/>
      <c r="LLD52" s="9"/>
      <c r="LLE52" s="9"/>
      <c r="LLF52" s="9"/>
      <c r="LLG52" s="9"/>
      <c r="LLH52" s="9"/>
      <c r="LLI52" s="9"/>
      <c r="LLJ52" s="9"/>
      <c r="LLK52" s="9"/>
      <c r="LLL52" s="9"/>
      <c r="LLM52" s="9"/>
      <c r="LLN52" s="9"/>
      <c r="LLO52" s="9"/>
      <c r="LLP52" s="9"/>
      <c r="LLQ52" s="9"/>
      <c r="LLR52" s="9"/>
      <c r="LLS52" s="9"/>
      <c r="LLT52" s="9"/>
      <c r="LLU52" s="9"/>
      <c r="LLV52" s="9"/>
      <c r="LLW52" s="9"/>
      <c r="LLX52" s="9"/>
      <c r="LLY52" s="9"/>
      <c r="LLZ52" s="9"/>
      <c r="LMA52" s="9"/>
      <c r="LMB52" s="9"/>
      <c r="LMC52" s="9"/>
      <c r="LMD52" s="9"/>
      <c r="LME52" s="9"/>
      <c r="LMF52" s="9"/>
      <c r="LMG52" s="9"/>
      <c r="LMH52" s="9"/>
      <c r="LMI52" s="9"/>
      <c r="LMJ52" s="9"/>
      <c r="LMK52" s="9"/>
      <c r="LML52" s="9"/>
      <c r="LMM52" s="9"/>
      <c r="LMN52" s="9"/>
      <c r="LMO52" s="9"/>
      <c r="LMP52" s="9"/>
      <c r="LMQ52" s="9"/>
      <c r="LMR52" s="9"/>
      <c r="LMS52" s="9"/>
      <c r="LMT52" s="9"/>
      <c r="LMU52" s="9"/>
      <c r="LMV52" s="9"/>
      <c r="LMW52" s="9"/>
      <c r="LMX52" s="9"/>
      <c r="LMY52" s="9"/>
      <c r="LMZ52" s="9"/>
      <c r="LNA52" s="9"/>
      <c r="LNB52" s="9"/>
      <c r="LNC52" s="9"/>
      <c r="LND52" s="9"/>
      <c r="LNE52" s="9"/>
      <c r="LNF52" s="9"/>
      <c r="LNG52" s="9"/>
      <c r="LNH52" s="9"/>
      <c r="LNI52" s="9"/>
      <c r="LNJ52" s="9"/>
      <c r="LNK52" s="9"/>
      <c r="LNL52" s="9"/>
      <c r="LNM52" s="9"/>
      <c r="LNN52" s="9"/>
      <c r="LNO52" s="9"/>
      <c r="LNP52" s="9"/>
      <c r="LNQ52" s="9"/>
      <c r="LNR52" s="9"/>
      <c r="LNS52" s="9"/>
      <c r="LNT52" s="9"/>
      <c r="LNU52" s="9"/>
      <c r="LNV52" s="9"/>
      <c r="LNW52" s="9"/>
      <c r="LNX52" s="9"/>
      <c r="LNY52" s="9"/>
      <c r="LNZ52" s="9"/>
      <c r="LOA52" s="9"/>
      <c r="LOB52" s="9"/>
      <c r="LOC52" s="9"/>
      <c r="LOD52" s="9"/>
      <c r="LOE52" s="9"/>
      <c r="LOF52" s="9"/>
      <c r="LOG52" s="9"/>
      <c r="LOH52" s="9"/>
      <c r="LOI52" s="9"/>
      <c r="LOJ52" s="9"/>
      <c r="LOK52" s="9"/>
      <c r="LOL52" s="9"/>
      <c r="LOM52" s="9"/>
      <c r="LON52" s="9"/>
      <c r="LOO52" s="9"/>
      <c r="LOP52" s="9"/>
      <c r="LOQ52" s="9"/>
      <c r="LOR52" s="9"/>
      <c r="LOS52" s="9"/>
      <c r="LOT52" s="9"/>
      <c r="LOU52" s="9"/>
      <c r="LOV52" s="9"/>
      <c r="LOW52" s="9"/>
      <c r="LOX52" s="9"/>
      <c r="LOY52" s="9"/>
      <c r="LOZ52" s="9"/>
      <c r="LPA52" s="9"/>
      <c r="LPB52" s="9"/>
      <c r="LPC52" s="9"/>
      <c r="LPD52" s="9"/>
      <c r="LPE52" s="9"/>
      <c r="LPF52" s="9"/>
      <c r="LPG52" s="9"/>
      <c r="LPH52" s="9"/>
      <c r="LPI52" s="9"/>
      <c r="LPJ52" s="9"/>
      <c r="LPK52" s="9"/>
      <c r="LPL52" s="9"/>
      <c r="LPM52" s="9"/>
      <c r="LPN52" s="9"/>
      <c r="LPO52" s="9"/>
      <c r="LPP52" s="9"/>
      <c r="LPQ52" s="9"/>
      <c r="LPR52" s="9"/>
      <c r="LPS52" s="9"/>
      <c r="LPT52" s="9"/>
      <c r="LPU52" s="9"/>
      <c r="LPV52" s="9"/>
      <c r="LPW52" s="9"/>
      <c r="LPX52" s="9"/>
      <c r="LPY52" s="9"/>
      <c r="LPZ52" s="9"/>
      <c r="LQA52" s="9"/>
      <c r="LQB52" s="9"/>
      <c r="LQC52" s="9"/>
      <c r="LQD52" s="9"/>
      <c r="LQE52" s="9"/>
      <c r="LQF52" s="9"/>
      <c r="LQG52" s="9"/>
      <c r="LQH52" s="9"/>
      <c r="LQI52" s="9"/>
      <c r="LQJ52" s="9"/>
      <c r="LQK52" s="9"/>
      <c r="LQL52" s="9"/>
      <c r="LQM52" s="9"/>
      <c r="LQN52" s="9"/>
      <c r="LQO52" s="9"/>
      <c r="LQP52" s="9"/>
      <c r="LQQ52" s="9"/>
      <c r="LQR52" s="9"/>
      <c r="LQS52" s="9"/>
      <c r="LQT52" s="9"/>
      <c r="LQU52" s="9"/>
      <c r="LQV52" s="9"/>
      <c r="LQW52" s="9"/>
      <c r="LQX52" s="9"/>
      <c r="LQY52" s="9"/>
      <c r="LQZ52" s="9"/>
      <c r="LRA52" s="9"/>
      <c r="LRB52" s="9"/>
      <c r="LRC52" s="9"/>
      <c r="LRD52" s="9"/>
      <c r="LRE52" s="9"/>
      <c r="LRF52" s="9"/>
      <c r="LRG52" s="9"/>
      <c r="LRH52" s="9"/>
      <c r="LRI52" s="9"/>
      <c r="LRJ52" s="9"/>
      <c r="LRK52" s="9"/>
      <c r="LRL52" s="9"/>
      <c r="LRM52" s="9"/>
      <c r="LRN52" s="9"/>
      <c r="LRO52" s="9"/>
      <c r="LRP52" s="9"/>
      <c r="LRQ52" s="9"/>
      <c r="LRR52" s="9"/>
      <c r="LRS52" s="9"/>
      <c r="LRT52" s="9"/>
      <c r="LRU52" s="9"/>
      <c r="LRV52" s="9"/>
      <c r="LRW52" s="9"/>
      <c r="LRX52" s="9"/>
      <c r="LRY52" s="9"/>
      <c r="LRZ52" s="9"/>
      <c r="LSA52" s="9"/>
      <c r="LSB52" s="9"/>
      <c r="LSC52" s="9"/>
      <c r="LSD52" s="9"/>
      <c r="LSE52" s="9"/>
      <c r="LSF52" s="9"/>
      <c r="LSG52" s="9"/>
      <c r="LSH52" s="9"/>
      <c r="LSI52" s="9"/>
      <c r="LSJ52" s="9"/>
      <c r="LSK52" s="9"/>
      <c r="LSL52" s="9"/>
      <c r="LSM52" s="9"/>
      <c r="LSN52" s="9"/>
      <c r="LSO52" s="9"/>
      <c r="LSP52" s="9"/>
      <c r="LSQ52" s="9"/>
      <c r="LSR52" s="9"/>
      <c r="LSS52" s="9"/>
      <c r="LST52" s="9"/>
      <c r="LSU52" s="9"/>
      <c r="LSV52" s="9"/>
      <c r="LSW52" s="9"/>
      <c r="LSX52" s="9"/>
      <c r="LSY52" s="9"/>
      <c r="LSZ52" s="9"/>
      <c r="LTA52" s="9"/>
      <c r="LTB52" s="9"/>
      <c r="LTC52" s="9"/>
      <c r="LTD52" s="9"/>
      <c r="LTE52" s="9"/>
      <c r="LTF52" s="9"/>
      <c r="LTG52" s="9"/>
      <c r="LTH52" s="9"/>
      <c r="LTI52" s="9"/>
      <c r="LTJ52" s="9"/>
      <c r="LTK52" s="9"/>
      <c r="LTL52" s="9"/>
      <c r="LTM52" s="9"/>
      <c r="LTN52" s="9"/>
      <c r="LTO52" s="9"/>
      <c r="LTP52" s="9"/>
      <c r="LTQ52" s="9"/>
      <c r="LTR52" s="9"/>
      <c r="LTS52" s="9"/>
      <c r="LTT52" s="9"/>
      <c r="LTU52" s="9"/>
      <c r="LTV52" s="9"/>
      <c r="LTW52" s="9"/>
      <c r="LTX52" s="9"/>
      <c r="LTY52" s="9"/>
      <c r="LTZ52" s="9"/>
      <c r="LUA52" s="9"/>
      <c r="LUB52" s="9"/>
      <c r="LUC52" s="9"/>
      <c r="LUD52" s="9"/>
      <c r="LUE52" s="9"/>
      <c r="LUF52" s="9"/>
      <c r="LUG52" s="9"/>
      <c r="LUH52" s="9"/>
      <c r="LUI52" s="9"/>
      <c r="LUJ52" s="9"/>
      <c r="LUK52" s="9"/>
      <c r="LUL52" s="9"/>
      <c r="LUM52" s="9"/>
      <c r="LUN52" s="9"/>
      <c r="LUO52" s="9"/>
      <c r="LUP52" s="9"/>
      <c r="LUQ52" s="9"/>
      <c r="LUR52" s="9"/>
      <c r="LUS52" s="9"/>
      <c r="LUT52" s="9"/>
      <c r="LUU52" s="9"/>
      <c r="LUV52" s="9"/>
      <c r="LUW52" s="9"/>
      <c r="LUX52" s="9"/>
      <c r="LUY52" s="9"/>
      <c r="LUZ52" s="9"/>
      <c r="LVA52" s="9"/>
      <c r="LVB52" s="9"/>
      <c r="LVC52" s="9"/>
      <c r="LVD52" s="9"/>
      <c r="LVE52" s="9"/>
      <c r="LVF52" s="9"/>
      <c r="LVG52" s="9"/>
      <c r="LVH52" s="9"/>
      <c r="LVI52" s="9"/>
      <c r="LVJ52" s="9"/>
      <c r="LVK52" s="9"/>
      <c r="LVL52" s="9"/>
      <c r="LVM52" s="9"/>
      <c r="LVN52" s="9"/>
      <c r="LVO52" s="9"/>
      <c r="LVP52" s="9"/>
      <c r="LVQ52" s="9"/>
      <c r="LVR52" s="9"/>
      <c r="LVS52" s="9"/>
      <c r="LVT52" s="9"/>
      <c r="LVU52" s="9"/>
      <c r="LVV52" s="9"/>
      <c r="LVW52" s="9"/>
      <c r="LVX52" s="9"/>
      <c r="LVY52" s="9"/>
      <c r="LVZ52" s="9"/>
      <c r="LWA52" s="9"/>
      <c r="LWB52" s="9"/>
      <c r="LWC52" s="9"/>
      <c r="LWD52" s="9"/>
      <c r="LWE52" s="9"/>
      <c r="LWF52" s="9"/>
      <c r="LWG52" s="9"/>
      <c r="LWH52" s="9"/>
      <c r="LWI52" s="9"/>
      <c r="LWJ52" s="9"/>
      <c r="LWK52" s="9"/>
      <c r="LWL52" s="9"/>
      <c r="LWM52" s="9"/>
      <c r="LWN52" s="9"/>
      <c r="LWO52" s="9"/>
      <c r="LWP52" s="9"/>
      <c r="LWQ52" s="9"/>
      <c r="LWR52" s="9"/>
      <c r="LWS52" s="9"/>
      <c r="LWT52" s="9"/>
      <c r="LWU52" s="9"/>
      <c r="LWV52" s="9"/>
      <c r="LWW52" s="9"/>
      <c r="LWX52" s="9"/>
      <c r="LWY52" s="9"/>
      <c r="LWZ52" s="9"/>
      <c r="LXA52" s="9"/>
      <c r="LXB52" s="9"/>
      <c r="LXC52" s="9"/>
      <c r="LXD52" s="9"/>
      <c r="LXE52" s="9"/>
      <c r="LXF52" s="9"/>
      <c r="LXG52" s="9"/>
      <c r="LXH52" s="9"/>
      <c r="LXI52" s="9"/>
      <c r="LXJ52" s="9"/>
      <c r="LXK52" s="9"/>
      <c r="LXL52" s="9"/>
      <c r="LXM52" s="9"/>
      <c r="LXN52" s="9"/>
      <c r="LXO52" s="9"/>
      <c r="LXP52" s="9"/>
      <c r="LXQ52" s="9"/>
      <c r="LXR52" s="9"/>
      <c r="LXS52" s="9"/>
      <c r="LXT52" s="9"/>
      <c r="LXU52" s="9"/>
      <c r="LXV52" s="9"/>
      <c r="LXW52" s="9"/>
      <c r="LXX52" s="9"/>
      <c r="LXY52" s="9"/>
      <c r="LXZ52" s="9"/>
      <c r="LYA52" s="9"/>
      <c r="LYB52" s="9"/>
      <c r="LYC52" s="9"/>
      <c r="LYD52" s="9"/>
      <c r="LYE52" s="9"/>
      <c r="LYF52" s="9"/>
      <c r="LYG52" s="9"/>
      <c r="LYH52" s="9"/>
      <c r="LYI52" s="9"/>
      <c r="LYJ52" s="9"/>
      <c r="LYK52" s="9"/>
      <c r="LYL52" s="9"/>
      <c r="LYM52" s="9"/>
      <c r="LYN52" s="9"/>
      <c r="LYO52" s="9"/>
      <c r="LYP52" s="9"/>
      <c r="LYQ52" s="9"/>
      <c r="LYR52" s="9"/>
      <c r="LYS52" s="9"/>
      <c r="LYT52" s="9"/>
      <c r="LYU52" s="9"/>
      <c r="LYV52" s="9"/>
      <c r="LYW52" s="9"/>
      <c r="LYX52" s="9"/>
      <c r="LYY52" s="9"/>
      <c r="LYZ52" s="9"/>
      <c r="LZA52" s="9"/>
      <c r="LZB52" s="9"/>
      <c r="LZC52" s="9"/>
      <c r="LZD52" s="9"/>
      <c r="LZE52" s="9"/>
      <c r="LZF52" s="9"/>
      <c r="LZG52" s="9"/>
      <c r="LZH52" s="9"/>
      <c r="LZI52" s="9"/>
      <c r="LZJ52" s="9"/>
      <c r="LZK52" s="9"/>
      <c r="LZL52" s="9"/>
      <c r="LZM52" s="9"/>
      <c r="LZN52" s="9"/>
      <c r="LZO52" s="9"/>
      <c r="LZP52" s="9"/>
      <c r="LZQ52" s="9"/>
      <c r="LZR52" s="9"/>
      <c r="LZS52" s="9"/>
      <c r="LZT52" s="9"/>
      <c r="LZU52" s="9"/>
      <c r="LZV52" s="9"/>
      <c r="LZW52" s="9"/>
      <c r="LZX52" s="9"/>
      <c r="LZY52" s="9"/>
      <c r="LZZ52" s="9"/>
      <c r="MAA52" s="9"/>
      <c r="MAB52" s="9"/>
      <c r="MAC52" s="9"/>
      <c r="MAD52" s="9"/>
      <c r="MAE52" s="9"/>
      <c r="MAF52" s="9"/>
      <c r="MAG52" s="9"/>
      <c r="MAH52" s="9"/>
      <c r="MAI52" s="9"/>
      <c r="MAJ52" s="9"/>
      <c r="MAK52" s="9"/>
      <c r="MAL52" s="9"/>
      <c r="MAM52" s="9"/>
      <c r="MAN52" s="9"/>
      <c r="MAO52" s="9"/>
      <c r="MAP52" s="9"/>
      <c r="MAQ52" s="9"/>
      <c r="MAR52" s="9"/>
      <c r="MAS52" s="9"/>
      <c r="MAT52" s="9"/>
      <c r="MAU52" s="9"/>
      <c r="MAV52" s="9"/>
      <c r="MAW52" s="9"/>
      <c r="MAX52" s="9"/>
      <c r="MAY52" s="9"/>
      <c r="MAZ52" s="9"/>
      <c r="MBA52" s="9"/>
      <c r="MBB52" s="9"/>
      <c r="MBC52" s="9"/>
      <c r="MBD52" s="9"/>
      <c r="MBE52" s="9"/>
      <c r="MBF52" s="9"/>
      <c r="MBG52" s="9"/>
      <c r="MBH52" s="9"/>
      <c r="MBI52" s="9"/>
      <c r="MBJ52" s="9"/>
      <c r="MBK52" s="9"/>
      <c r="MBL52" s="9"/>
      <c r="MBM52" s="9"/>
      <c r="MBN52" s="9"/>
      <c r="MBO52" s="9"/>
      <c r="MBP52" s="9"/>
      <c r="MBQ52" s="9"/>
      <c r="MBR52" s="9"/>
      <c r="MBS52" s="9"/>
      <c r="MBT52" s="9"/>
      <c r="MBU52" s="9"/>
      <c r="MBV52" s="9"/>
      <c r="MBW52" s="9"/>
      <c r="MBX52" s="9"/>
      <c r="MBY52" s="9"/>
      <c r="MBZ52" s="9"/>
      <c r="MCA52" s="9"/>
      <c r="MCB52" s="9"/>
      <c r="MCC52" s="9"/>
      <c r="MCD52" s="9"/>
      <c r="MCE52" s="9"/>
      <c r="MCF52" s="9"/>
      <c r="MCG52" s="9"/>
      <c r="MCH52" s="9"/>
      <c r="MCI52" s="9"/>
      <c r="MCJ52" s="9"/>
      <c r="MCK52" s="9"/>
      <c r="MCL52" s="9"/>
      <c r="MCM52" s="9"/>
      <c r="MCN52" s="9"/>
      <c r="MCO52" s="9"/>
      <c r="MCP52" s="9"/>
      <c r="MCQ52" s="9"/>
      <c r="MCR52" s="9"/>
      <c r="MCS52" s="9"/>
      <c r="MCT52" s="9"/>
      <c r="MCU52" s="9"/>
      <c r="MCV52" s="9"/>
      <c r="MCW52" s="9"/>
      <c r="MCX52" s="9"/>
      <c r="MCY52" s="9"/>
      <c r="MCZ52" s="9"/>
      <c r="MDA52" s="9"/>
      <c r="MDB52" s="9"/>
      <c r="MDC52" s="9"/>
      <c r="MDD52" s="9"/>
      <c r="MDE52" s="9"/>
      <c r="MDF52" s="9"/>
      <c r="MDG52" s="9"/>
      <c r="MDH52" s="9"/>
      <c r="MDI52" s="9"/>
      <c r="MDJ52" s="9"/>
      <c r="MDK52" s="9"/>
      <c r="MDL52" s="9"/>
      <c r="MDM52" s="9"/>
      <c r="MDN52" s="9"/>
      <c r="MDO52" s="9"/>
      <c r="MDP52" s="9"/>
      <c r="MDQ52" s="9"/>
      <c r="MDR52" s="9"/>
      <c r="MDS52" s="9"/>
      <c r="MDT52" s="9"/>
      <c r="MDU52" s="9"/>
      <c r="MDV52" s="9"/>
      <c r="MDW52" s="9"/>
      <c r="MDX52" s="9"/>
      <c r="MDY52" s="9"/>
      <c r="MDZ52" s="9"/>
      <c r="MEA52" s="9"/>
      <c r="MEB52" s="9"/>
      <c r="MEC52" s="9"/>
      <c r="MED52" s="9"/>
      <c r="MEE52" s="9"/>
      <c r="MEF52" s="9"/>
      <c r="MEG52" s="9"/>
      <c r="MEH52" s="9"/>
      <c r="MEI52" s="9"/>
      <c r="MEJ52" s="9"/>
      <c r="MEK52" s="9"/>
      <c r="MEL52" s="9"/>
      <c r="MEM52" s="9"/>
      <c r="MEN52" s="9"/>
      <c r="MEO52" s="9"/>
      <c r="MEP52" s="9"/>
      <c r="MEQ52" s="9"/>
      <c r="MER52" s="9"/>
      <c r="MES52" s="9"/>
      <c r="MET52" s="9"/>
      <c r="MEU52" s="9"/>
      <c r="MEV52" s="9"/>
      <c r="MEW52" s="9"/>
      <c r="MEX52" s="9"/>
      <c r="MEY52" s="9"/>
      <c r="MEZ52" s="9"/>
      <c r="MFA52" s="9"/>
      <c r="MFB52" s="9"/>
      <c r="MFC52" s="9"/>
      <c r="MFD52" s="9"/>
      <c r="MFE52" s="9"/>
      <c r="MFF52" s="9"/>
      <c r="MFG52" s="9"/>
      <c r="MFH52" s="9"/>
      <c r="MFI52" s="9"/>
      <c r="MFJ52" s="9"/>
      <c r="MFK52" s="9"/>
      <c r="MFL52" s="9"/>
      <c r="MFM52" s="9"/>
      <c r="MFN52" s="9"/>
      <c r="MFO52" s="9"/>
      <c r="MFP52" s="9"/>
      <c r="MFQ52" s="9"/>
      <c r="MFR52" s="9"/>
      <c r="MFS52" s="9"/>
      <c r="MFT52" s="9"/>
      <c r="MFU52" s="9"/>
      <c r="MFV52" s="9"/>
      <c r="MFW52" s="9"/>
      <c r="MFX52" s="9"/>
      <c r="MFY52" s="9"/>
      <c r="MFZ52" s="9"/>
      <c r="MGA52" s="9"/>
      <c r="MGB52" s="9"/>
      <c r="MGC52" s="9"/>
      <c r="MGD52" s="9"/>
      <c r="MGE52" s="9"/>
      <c r="MGF52" s="9"/>
      <c r="MGG52" s="9"/>
      <c r="MGH52" s="9"/>
      <c r="MGI52" s="9"/>
      <c r="MGJ52" s="9"/>
      <c r="MGK52" s="9"/>
      <c r="MGL52" s="9"/>
      <c r="MGM52" s="9"/>
      <c r="MGN52" s="9"/>
      <c r="MGO52" s="9"/>
      <c r="MGP52" s="9"/>
      <c r="MGQ52" s="9"/>
      <c r="MGR52" s="9"/>
      <c r="MGS52" s="9"/>
      <c r="MGT52" s="9"/>
      <c r="MGU52" s="9"/>
      <c r="MGV52" s="9"/>
      <c r="MGW52" s="9"/>
      <c r="MGX52" s="9"/>
      <c r="MGY52" s="9"/>
      <c r="MGZ52" s="9"/>
      <c r="MHA52" s="9"/>
      <c r="MHB52" s="9"/>
      <c r="MHC52" s="9"/>
      <c r="MHD52" s="9"/>
      <c r="MHE52" s="9"/>
      <c r="MHF52" s="9"/>
      <c r="MHG52" s="9"/>
      <c r="MHH52" s="9"/>
      <c r="MHI52" s="9"/>
      <c r="MHJ52" s="9"/>
      <c r="MHK52" s="9"/>
      <c r="MHL52" s="9"/>
      <c r="MHM52" s="9"/>
      <c r="MHN52" s="9"/>
      <c r="MHO52" s="9"/>
      <c r="MHP52" s="9"/>
      <c r="MHQ52" s="9"/>
      <c r="MHR52" s="9"/>
      <c r="MHS52" s="9"/>
      <c r="MHT52" s="9"/>
      <c r="MHU52" s="9"/>
      <c r="MHV52" s="9"/>
      <c r="MHW52" s="9"/>
      <c r="MHX52" s="9"/>
      <c r="MHY52" s="9"/>
      <c r="MHZ52" s="9"/>
      <c r="MIA52" s="9"/>
      <c r="MIB52" s="9"/>
      <c r="MIC52" s="9"/>
      <c r="MID52" s="9"/>
      <c r="MIE52" s="9"/>
      <c r="MIF52" s="9"/>
      <c r="MIG52" s="9"/>
      <c r="MIH52" s="9"/>
      <c r="MII52" s="9"/>
      <c r="MIJ52" s="9"/>
      <c r="MIK52" s="9"/>
      <c r="MIL52" s="9"/>
      <c r="MIM52" s="9"/>
      <c r="MIN52" s="9"/>
      <c r="MIO52" s="9"/>
      <c r="MIP52" s="9"/>
      <c r="MIQ52" s="9"/>
      <c r="MIR52" s="9"/>
      <c r="MIS52" s="9"/>
      <c r="MIT52" s="9"/>
      <c r="MIU52" s="9"/>
      <c r="MIV52" s="9"/>
      <c r="MIW52" s="9"/>
      <c r="MIX52" s="9"/>
      <c r="MIY52" s="9"/>
      <c r="MIZ52" s="9"/>
      <c r="MJA52" s="9"/>
      <c r="MJB52" s="9"/>
      <c r="MJC52" s="9"/>
      <c r="MJD52" s="9"/>
      <c r="MJE52" s="9"/>
      <c r="MJF52" s="9"/>
      <c r="MJG52" s="9"/>
      <c r="MJH52" s="9"/>
      <c r="MJI52" s="9"/>
      <c r="MJJ52" s="9"/>
      <c r="MJK52" s="9"/>
      <c r="MJL52" s="9"/>
      <c r="MJM52" s="9"/>
      <c r="MJN52" s="9"/>
      <c r="MJO52" s="9"/>
      <c r="MJP52" s="9"/>
      <c r="MJQ52" s="9"/>
      <c r="MJR52" s="9"/>
      <c r="MJS52" s="9"/>
      <c r="MJT52" s="9"/>
      <c r="MJU52" s="9"/>
      <c r="MJV52" s="9"/>
      <c r="MJW52" s="9"/>
      <c r="MJX52" s="9"/>
      <c r="MJY52" s="9"/>
      <c r="MJZ52" s="9"/>
      <c r="MKA52" s="9"/>
      <c r="MKB52" s="9"/>
      <c r="MKC52" s="9"/>
      <c r="MKD52" s="9"/>
      <c r="MKE52" s="9"/>
      <c r="MKF52" s="9"/>
      <c r="MKG52" s="9"/>
      <c r="MKH52" s="9"/>
      <c r="MKI52" s="9"/>
      <c r="MKJ52" s="9"/>
      <c r="MKK52" s="9"/>
      <c r="MKL52" s="9"/>
      <c r="MKM52" s="9"/>
      <c r="MKN52" s="9"/>
      <c r="MKO52" s="9"/>
      <c r="MKP52" s="9"/>
      <c r="MKQ52" s="9"/>
      <c r="MKR52" s="9"/>
      <c r="MKS52" s="9"/>
      <c r="MKT52" s="9"/>
      <c r="MKU52" s="9"/>
      <c r="MKV52" s="9"/>
      <c r="MKW52" s="9"/>
      <c r="MKX52" s="9"/>
      <c r="MKY52" s="9"/>
      <c r="MKZ52" s="9"/>
      <c r="MLA52" s="9"/>
      <c r="MLB52" s="9"/>
      <c r="MLC52" s="9"/>
      <c r="MLD52" s="9"/>
      <c r="MLE52" s="9"/>
      <c r="MLF52" s="9"/>
      <c r="MLG52" s="9"/>
      <c r="MLH52" s="9"/>
      <c r="MLI52" s="9"/>
      <c r="MLJ52" s="9"/>
      <c r="MLK52" s="9"/>
      <c r="MLL52" s="9"/>
      <c r="MLM52" s="9"/>
      <c r="MLN52" s="9"/>
      <c r="MLO52" s="9"/>
      <c r="MLP52" s="9"/>
      <c r="MLQ52" s="9"/>
      <c r="MLR52" s="9"/>
      <c r="MLS52" s="9"/>
      <c r="MLT52" s="9"/>
      <c r="MLU52" s="9"/>
      <c r="MLV52" s="9"/>
      <c r="MLW52" s="9"/>
      <c r="MLX52" s="9"/>
      <c r="MLY52" s="9"/>
      <c r="MLZ52" s="9"/>
      <c r="MMA52" s="9"/>
      <c r="MMB52" s="9"/>
      <c r="MMC52" s="9"/>
      <c r="MMD52" s="9"/>
      <c r="MME52" s="9"/>
      <c r="MMF52" s="9"/>
      <c r="MMG52" s="9"/>
      <c r="MMH52" s="9"/>
      <c r="MMI52" s="9"/>
      <c r="MMJ52" s="9"/>
      <c r="MMK52" s="9"/>
      <c r="MML52" s="9"/>
      <c r="MMM52" s="9"/>
      <c r="MMN52" s="9"/>
      <c r="MMO52" s="9"/>
      <c r="MMP52" s="9"/>
      <c r="MMQ52" s="9"/>
      <c r="MMR52" s="9"/>
      <c r="MMS52" s="9"/>
      <c r="MMT52" s="9"/>
      <c r="MMU52" s="9"/>
      <c r="MMV52" s="9"/>
      <c r="MMW52" s="9"/>
      <c r="MMX52" s="9"/>
      <c r="MMY52" s="9"/>
      <c r="MMZ52" s="9"/>
      <c r="MNA52" s="9"/>
      <c r="MNB52" s="9"/>
      <c r="MNC52" s="9"/>
      <c r="MND52" s="9"/>
      <c r="MNE52" s="9"/>
      <c r="MNF52" s="9"/>
      <c r="MNG52" s="9"/>
      <c r="MNH52" s="9"/>
      <c r="MNI52" s="9"/>
      <c r="MNJ52" s="9"/>
      <c r="MNK52" s="9"/>
      <c r="MNL52" s="9"/>
      <c r="MNM52" s="9"/>
      <c r="MNN52" s="9"/>
      <c r="MNO52" s="9"/>
      <c r="MNP52" s="9"/>
      <c r="MNQ52" s="9"/>
      <c r="MNR52" s="9"/>
      <c r="MNS52" s="9"/>
      <c r="MNT52" s="9"/>
      <c r="MNU52" s="9"/>
      <c r="MNV52" s="9"/>
      <c r="MNW52" s="9"/>
      <c r="MNX52" s="9"/>
      <c r="MNY52" s="9"/>
      <c r="MNZ52" s="9"/>
      <c r="MOA52" s="9"/>
      <c r="MOB52" s="9"/>
      <c r="MOC52" s="9"/>
      <c r="MOD52" s="9"/>
      <c r="MOE52" s="9"/>
      <c r="MOF52" s="9"/>
      <c r="MOG52" s="9"/>
      <c r="MOH52" s="9"/>
      <c r="MOI52" s="9"/>
      <c r="MOJ52" s="9"/>
      <c r="MOK52" s="9"/>
      <c r="MOL52" s="9"/>
      <c r="MOM52" s="9"/>
      <c r="MON52" s="9"/>
      <c r="MOO52" s="9"/>
      <c r="MOP52" s="9"/>
      <c r="MOQ52" s="9"/>
      <c r="MOR52" s="9"/>
      <c r="MOS52" s="9"/>
      <c r="MOT52" s="9"/>
      <c r="MOU52" s="9"/>
      <c r="MOV52" s="9"/>
      <c r="MOW52" s="9"/>
      <c r="MOX52" s="9"/>
      <c r="MOY52" s="9"/>
      <c r="MOZ52" s="9"/>
      <c r="MPA52" s="9"/>
      <c r="MPB52" s="9"/>
      <c r="MPC52" s="9"/>
      <c r="MPD52" s="9"/>
      <c r="MPE52" s="9"/>
      <c r="MPF52" s="9"/>
      <c r="MPG52" s="9"/>
      <c r="MPH52" s="9"/>
      <c r="MPI52" s="9"/>
      <c r="MPJ52" s="9"/>
      <c r="MPK52" s="9"/>
      <c r="MPL52" s="9"/>
      <c r="MPM52" s="9"/>
      <c r="MPN52" s="9"/>
      <c r="MPO52" s="9"/>
      <c r="MPP52" s="9"/>
      <c r="MPQ52" s="9"/>
      <c r="MPR52" s="9"/>
      <c r="MPS52" s="9"/>
      <c r="MPT52" s="9"/>
      <c r="MPU52" s="9"/>
      <c r="MPV52" s="9"/>
      <c r="MPW52" s="9"/>
      <c r="MPX52" s="9"/>
      <c r="MPY52" s="9"/>
      <c r="MPZ52" s="9"/>
      <c r="MQA52" s="9"/>
      <c r="MQB52" s="9"/>
      <c r="MQC52" s="9"/>
      <c r="MQD52" s="9"/>
      <c r="MQE52" s="9"/>
      <c r="MQF52" s="9"/>
      <c r="MQG52" s="9"/>
      <c r="MQH52" s="9"/>
      <c r="MQI52" s="9"/>
      <c r="MQJ52" s="9"/>
      <c r="MQK52" s="9"/>
      <c r="MQL52" s="9"/>
      <c r="MQM52" s="9"/>
      <c r="MQN52" s="9"/>
      <c r="MQO52" s="9"/>
      <c r="MQP52" s="9"/>
      <c r="MQQ52" s="9"/>
      <c r="MQR52" s="9"/>
      <c r="MQS52" s="9"/>
      <c r="MQT52" s="9"/>
      <c r="MQU52" s="9"/>
      <c r="MQV52" s="9"/>
      <c r="MQW52" s="9"/>
      <c r="MQX52" s="9"/>
      <c r="MQY52" s="9"/>
      <c r="MQZ52" s="9"/>
      <c r="MRA52" s="9"/>
      <c r="MRB52" s="9"/>
      <c r="MRC52" s="9"/>
      <c r="MRD52" s="9"/>
      <c r="MRE52" s="9"/>
      <c r="MRF52" s="9"/>
      <c r="MRG52" s="9"/>
      <c r="MRH52" s="9"/>
      <c r="MRI52" s="9"/>
      <c r="MRJ52" s="9"/>
      <c r="MRK52" s="9"/>
      <c r="MRL52" s="9"/>
      <c r="MRM52" s="9"/>
      <c r="MRN52" s="9"/>
      <c r="MRO52" s="9"/>
      <c r="MRP52" s="9"/>
      <c r="MRQ52" s="9"/>
      <c r="MRR52" s="9"/>
      <c r="MRS52" s="9"/>
      <c r="MRT52" s="9"/>
      <c r="MRU52" s="9"/>
      <c r="MRV52" s="9"/>
      <c r="MRW52" s="9"/>
      <c r="MRX52" s="9"/>
      <c r="MRY52" s="9"/>
      <c r="MRZ52" s="9"/>
      <c r="MSA52" s="9"/>
      <c r="MSB52" s="9"/>
      <c r="MSC52" s="9"/>
      <c r="MSD52" s="9"/>
      <c r="MSE52" s="9"/>
      <c r="MSF52" s="9"/>
      <c r="MSG52" s="9"/>
      <c r="MSH52" s="9"/>
      <c r="MSI52" s="9"/>
      <c r="MSJ52" s="9"/>
      <c r="MSK52" s="9"/>
      <c r="MSL52" s="9"/>
      <c r="MSM52" s="9"/>
      <c r="MSN52" s="9"/>
      <c r="MSO52" s="9"/>
      <c r="MSP52" s="9"/>
      <c r="MSQ52" s="9"/>
      <c r="MSR52" s="9"/>
      <c r="MSS52" s="9"/>
      <c r="MST52" s="9"/>
      <c r="MSU52" s="9"/>
      <c r="MSV52" s="9"/>
      <c r="MSW52" s="9"/>
      <c r="MSX52" s="9"/>
      <c r="MSY52" s="9"/>
      <c r="MSZ52" s="9"/>
      <c r="MTA52" s="9"/>
      <c r="MTB52" s="9"/>
      <c r="MTC52" s="9"/>
      <c r="MTD52" s="9"/>
      <c r="MTE52" s="9"/>
      <c r="MTF52" s="9"/>
      <c r="MTG52" s="9"/>
      <c r="MTH52" s="9"/>
      <c r="MTI52" s="9"/>
      <c r="MTJ52" s="9"/>
      <c r="MTK52" s="9"/>
      <c r="MTL52" s="9"/>
      <c r="MTM52" s="9"/>
      <c r="MTN52" s="9"/>
      <c r="MTO52" s="9"/>
      <c r="MTP52" s="9"/>
      <c r="MTQ52" s="9"/>
      <c r="MTR52" s="9"/>
      <c r="MTS52" s="9"/>
      <c r="MTT52" s="9"/>
      <c r="MTU52" s="9"/>
      <c r="MTV52" s="9"/>
      <c r="MTW52" s="9"/>
      <c r="MTX52" s="9"/>
      <c r="MTY52" s="9"/>
      <c r="MTZ52" s="9"/>
      <c r="MUA52" s="9"/>
      <c r="MUB52" s="9"/>
      <c r="MUC52" s="9"/>
      <c r="MUD52" s="9"/>
      <c r="MUE52" s="9"/>
      <c r="MUF52" s="9"/>
      <c r="MUG52" s="9"/>
      <c r="MUH52" s="9"/>
      <c r="MUI52" s="9"/>
      <c r="MUJ52" s="9"/>
      <c r="MUK52" s="9"/>
      <c r="MUL52" s="9"/>
      <c r="MUM52" s="9"/>
      <c r="MUN52" s="9"/>
      <c r="MUO52" s="9"/>
      <c r="MUP52" s="9"/>
      <c r="MUQ52" s="9"/>
      <c r="MUR52" s="9"/>
      <c r="MUS52" s="9"/>
      <c r="MUT52" s="9"/>
      <c r="MUU52" s="9"/>
      <c r="MUV52" s="9"/>
      <c r="MUW52" s="9"/>
      <c r="MUX52" s="9"/>
      <c r="MUY52" s="9"/>
      <c r="MUZ52" s="9"/>
      <c r="MVA52" s="9"/>
      <c r="MVB52" s="9"/>
      <c r="MVC52" s="9"/>
      <c r="MVD52" s="9"/>
      <c r="MVE52" s="9"/>
      <c r="MVF52" s="9"/>
      <c r="MVG52" s="9"/>
      <c r="MVH52" s="9"/>
      <c r="MVI52" s="9"/>
      <c r="MVJ52" s="9"/>
      <c r="MVK52" s="9"/>
      <c r="MVL52" s="9"/>
      <c r="MVM52" s="9"/>
      <c r="MVN52" s="9"/>
      <c r="MVO52" s="9"/>
      <c r="MVP52" s="9"/>
      <c r="MVQ52" s="9"/>
      <c r="MVR52" s="9"/>
      <c r="MVS52" s="9"/>
      <c r="MVT52" s="9"/>
      <c r="MVU52" s="9"/>
      <c r="MVV52" s="9"/>
      <c r="MVW52" s="9"/>
      <c r="MVX52" s="9"/>
      <c r="MVY52" s="9"/>
      <c r="MVZ52" s="9"/>
      <c r="MWA52" s="9"/>
      <c r="MWB52" s="9"/>
      <c r="MWC52" s="9"/>
      <c r="MWD52" s="9"/>
      <c r="MWE52" s="9"/>
      <c r="MWF52" s="9"/>
      <c r="MWG52" s="9"/>
      <c r="MWH52" s="9"/>
      <c r="MWI52" s="9"/>
      <c r="MWJ52" s="9"/>
      <c r="MWK52" s="9"/>
      <c r="MWL52" s="9"/>
      <c r="MWM52" s="9"/>
      <c r="MWN52" s="9"/>
      <c r="MWO52" s="9"/>
      <c r="MWP52" s="9"/>
      <c r="MWQ52" s="9"/>
      <c r="MWR52" s="9"/>
      <c r="MWS52" s="9"/>
      <c r="MWT52" s="9"/>
      <c r="MWU52" s="9"/>
      <c r="MWV52" s="9"/>
      <c r="MWW52" s="9"/>
      <c r="MWX52" s="9"/>
      <c r="MWY52" s="9"/>
      <c r="MWZ52" s="9"/>
      <c r="MXA52" s="9"/>
      <c r="MXB52" s="9"/>
      <c r="MXC52" s="9"/>
      <c r="MXD52" s="9"/>
      <c r="MXE52" s="9"/>
      <c r="MXF52" s="9"/>
      <c r="MXG52" s="9"/>
      <c r="MXH52" s="9"/>
      <c r="MXI52" s="9"/>
      <c r="MXJ52" s="9"/>
      <c r="MXK52" s="9"/>
      <c r="MXL52" s="9"/>
      <c r="MXM52" s="9"/>
      <c r="MXN52" s="9"/>
      <c r="MXO52" s="9"/>
      <c r="MXP52" s="9"/>
      <c r="MXQ52" s="9"/>
      <c r="MXR52" s="9"/>
      <c r="MXS52" s="9"/>
      <c r="MXT52" s="9"/>
      <c r="MXU52" s="9"/>
      <c r="MXV52" s="9"/>
      <c r="MXW52" s="9"/>
      <c r="MXX52" s="9"/>
      <c r="MXY52" s="9"/>
      <c r="MXZ52" s="9"/>
      <c r="MYA52" s="9"/>
      <c r="MYB52" s="9"/>
      <c r="MYC52" s="9"/>
      <c r="MYD52" s="9"/>
      <c r="MYE52" s="9"/>
      <c r="MYF52" s="9"/>
      <c r="MYG52" s="9"/>
      <c r="MYH52" s="9"/>
      <c r="MYI52" s="9"/>
      <c r="MYJ52" s="9"/>
      <c r="MYK52" s="9"/>
      <c r="MYL52" s="9"/>
      <c r="MYM52" s="9"/>
      <c r="MYN52" s="9"/>
      <c r="MYO52" s="9"/>
      <c r="MYP52" s="9"/>
      <c r="MYQ52" s="9"/>
      <c r="MYR52" s="9"/>
      <c r="MYS52" s="9"/>
      <c r="MYT52" s="9"/>
      <c r="MYU52" s="9"/>
      <c r="MYV52" s="9"/>
      <c r="MYW52" s="9"/>
      <c r="MYX52" s="9"/>
      <c r="MYY52" s="9"/>
      <c r="MYZ52" s="9"/>
      <c r="MZA52" s="9"/>
      <c r="MZB52" s="9"/>
      <c r="MZC52" s="9"/>
      <c r="MZD52" s="9"/>
      <c r="MZE52" s="9"/>
      <c r="MZF52" s="9"/>
      <c r="MZG52" s="9"/>
      <c r="MZH52" s="9"/>
      <c r="MZI52" s="9"/>
      <c r="MZJ52" s="9"/>
      <c r="MZK52" s="9"/>
      <c r="MZL52" s="9"/>
      <c r="MZM52" s="9"/>
      <c r="MZN52" s="9"/>
      <c r="MZO52" s="9"/>
      <c r="MZP52" s="9"/>
      <c r="MZQ52" s="9"/>
      <c r="MZR52" s="9"/>
      <c r="MZS52" s="9"/>
      <c r="MZT52" s="9"/>
      <c r="MZU52" s="9"/>
      <c r="MZV52" s="9"/>
      <c r="MZW52" s="9"/>
      <c r="MZX52" s="9"/>
      <c r="MZY52" s="9"/>
      <c r="MZZ52" s="9"/>
      <c r="NAA52" s="9"/>
      <c r="NAB52" s="9"/>
      <c r="NAC52" s="9"/>
      <c r="NAD52" s="9"/>
      <c r="NAE52" s="9"/>
      <c r="NAF52" s="9"/>
      <c r="NAG52" s="9"/>
      <c r="NAH52" s="9"/>
      <c r="NAI52" s="9"/>
      <c r="NAJ52" s="9"/>
      <c r="NAK52" s="9"/>
      <c r="NAL52" s="9"/>
      <c r="NAM52" s="9"/>
      <c r="NAN52" s="9"/>
      <c r="NAO52" s="9"/>
      <c r="NAP52" s="9"/>
      <c r="NAQ52" s="9"/>
      <c r="NAR52" s="9"/>
      <c r="NAS52" s="9"/>
      <c r="NAT52" s="9"/>
      <c r="NAU52" s="9"/>
      <c r="NAV52" s="9"/>
      <c r="NAW52" s="9"/>
      <c r="NAX52" s="9"/>
      <c r="NAY52" s="9"/>
      <c r="NAZ52" s="9"/>
      <c r="NBA52" s="9"/>
      <c r="NBB52" s="9"/>
      <c r="NBC52" s="9"/>
      <c r="NBD52" s="9"/>
      <c r="NBE52" s="9"/>
      <c r="NBF52" s="9"/>
      <c r="NBG52" s="9"/>
      <c r="NBH52" s="9"/>
      <c r="NBI52" s="9"/>
      <c r="NBJ52" s="9"/>
      <c r="NBK52" s="9"/>
      <c r="NBL52" s="9"/>
      <c r="NBM52" s="9"/>
      <c r="NBN52" s="9"/>
      <c r="NBO52" s="9"/>
      <c r="NBP52" s="9"/>
      <c r="NBQ52" s="9"/>
      <c r="NBR52" s="9"/>
      <c r="NBS52" s="9"/>
      <c r="NBT52" s="9"/>
      <c r="NBU52" s="9"/>
      <c r="NBV52" s="9"/>
      <c r="NBW52" s="9"/>
      <c r="NBX52" s="9"/>
      <c r="NBY52" s="9"/>
      <c r="NBZ52" s="9"/>
      <c r="NCA52" s="9"/>
      <c r="NCB52" s="9"/>
      <c r="NCC52" s="9"/>
      <c r="NCD52" s="9"/>
      <c r="NCE52" s="9"/>
      <c r="NCF52" s="9"/>
      <c r="NCG52" s="9"/>
      <c r="NCH52" s="9"/>
      <c r="NCI52" s="9"/>
      <c r="NCJ52" s="9"/>
      <c r="NCK52" s="9"/>
      <c r="NCL52" s="9"/>
      <c r="NCM52" s="9"/>
      <c r="NCN52" s="9"/>
      <c r="NCO52" s="9"/>
      <c r="NCP52" s="9"/>
      <c r="NCQ52" s="9"/>
      <c r="NCR52" s="9"/>
      <c r="NCS52" s="9"/>
      <c r="NCT52" s="9"/>
      <c r="NCU52" s="9"/>
      <c r="NCV52" s="9"/>
      <c r="NCW52" s="9"/>
      <c r="NCX52" s="9"/>
      <c r="NCY52" s="9"/>
      <c r="NCZ52" s="9"/>
      <c r="NDA52" s="9"/>
      <c r="NDB52" s="9"/>
      <c r="NDC52" s="9"/>
      <c r="NDD52" s="9"/>
      <c r="NDE52" s="9"/>
      <c r="NDF52" s="9"/>
      <c r="NDG52" s="9"/>
      <c r="NDH52" s="9"/>
      <c r="NDI52" s="9"/>
      <c r="NDJ52" s="9"/>
      <c r="NDK52" s="9"/>
      <c r="NDL52" s="9"/>
      <c r="NDM52" s="9"/>
      <c r="NDN52" s="9"/>
      <c r="NDO52" s="9"/>
      <c r="NDP52" s="9"/>
      <c r="NDQ52" s="9"/>
      <c r="NDR52" s="9"/>
      <c r="NDS52" s="9"/>
      <c r="NDT52" s="9"/>
      <c r="NDU52" s="9"/>
      <c r="NDV52" s="9"/>
      <c r="NDW52" s="9"/>
      <c r="NDX52" s="9"/>
      <c r="NDY52" s="9"/>
      <c r="NDZ52" s="9"/>
      <c r="NEA52" s="9"/>
      <c r="NEB52" s="9"/>
      <c r="NEC52" s="9"/>
      <c r="NED52" s="9"/>
      <c r="NEE52" s="9"/>
      <c r="NEF52" s="9"/>
      <c r="NEG52" s="9"/>
      <c r="NEH52" s="9"/>
      <c r="NEI52" s="9"/>
      <c r="NEJ52" s="9"/>
      <c r="NEK52" s="9"/>
      <c r="NEL52" s="9"/>
      <c r="NEM52" s="9"/>
      <c r="NEN52" s="9"/>
      <c r="NEO52" s="9"/>
      <c r="NEP52" s="9"/>
      <c r="NEQ52" s="9"/>
      <c r="NER52" s="9"/>
      <c r="NES52" s="9"/>
      <c r="NET52" s="9"/>
      <c r="NEU52" s="9"/>
      <c r="NEV52" s="9"/>
      <c r="NEW52" s="9"/>
      <c r="NEX52" s="9"/>
      <c r="NEY52" s="9"/>
      <c r="NEZ52" s="9"/>
      <c r="NFA52" s="9"/>
      <c r="NFB52" s="9"/>
      <c r="NFC52" s="9"/>
      <c r="NFD52" s="9"/>
      <c r="NFE52" s="9"/>
      <c r="NFF52" s="9"/>
      <c r="NFG52" s="9"/>
      <c r="NFH52" s="9"/>
      <c r="NFI52" s="9"/>
      <c r="NFJ52" s="9"/>
      <c r="NFK52" s="9"/>
      <c r="NFL52" s="9"/>
      <c r="NFM52" s="9"/>
      <c r="NFN52" s="9"/>
      <c r="NFO52" s="9"/>
      <c r="NFP52" s="9"/>
      <c r="NFQ52" s="9"/>
      <c r="NFR52" s="9"/>
      <c r="NFS52" s="9"/>
      <c r="NFT52" s="9"/>
      <c r="NFU52" s="9"/>
      <c r="NFV52" s="9"/>
      <c r="NFW52" s="9"/>
      <c r="NFX52" s="9"/>
      <c r="NFY52" s="9"/>
      <c r="NFZ52" s="9"/>
      <c r="NGA52" s="9"/>
      <c r="NGB52" s="9"/>
      <c r="NGC52" s="9"/>
      <c r="NGD52" s="9"/>
      <c r="NGE52" s="9"/>
      <c r="NGF52" s="9"/>
      <c r="NGG52" s="9"/>
      <c r="NGH52" s="9"/>
      <c r="NGI52" s="9"/>
      <c r="NGJ52" s="9"/>
      <c r="NGK52" s="9"/>
      <c r="NGL52" s="9"/>
      <c r="NGM52" s="9"/>
      <c r="NGN52" s="9"/>
      <c r="NGO52" s="9"/>
      <c r="NGP52" s="9"/>
      <c r="NGQ52" s="9"/>
      <c r="NGR52" s="9"/>
      <c r="NGS52" s="9"/>
      <c r="NGT52" s="9"/>
      <c r="NGU52" s="9"/>
      <c r="NGV52" s="9"/>
      <c r="NGW52" s="9"/>
      <c r="NGX52" s="9"/>
      <c r="NGY52" s="9"/>
      <c r="NGZ52" s="9"/>
      <c r="NHA52" s="9"/>
      <c r="NHB52" s="9"/>
      <c r="NHC52" s="9"/>
      <c r="NHD52" s="9"/>
      <c r="NHE52" s="9"/>
      <c r="NHF52" s="9"/>
      <c r="NHG52" s="9"/>
      <c r="NHH52" s="9"/>
      <c r="NHI52" s="9"/>
      <c r="NHJ52" s="9"/>
      <c r="NHK52" s="9"/>
      <c r="NHL52" s="9"/>
      <c r="NHM52" s="9"/>
      <c r="NHN52" s="9"/>
      <c r="NHO52" s="9"/>
      <c r="NHP52" s="9"/>
      <c r="NHQ52" s="9"/>
      <c r="NHR52" s="9"/>
      <c r="NHS52" s="9"/>
      <c r="NHT52" s="9"/>
      <c r="NHU52" s="9"/>
      <c r="NHV52" s="9"/>
      <c r="NHW52" s="9"/>
      <c r="NHX52" s="9"/>
      <c r="NHY52" s="9"/>
      <c r="NHZ52" s="9"/>
      <c r="NIA52" s="9"/>
      <c r="NIB52" s="9"/>
      <c r="NIC52" s="9"/>
      <c r="NID52" s="9"/>
      <c r="NIE52" s="9"/>
      <c r="NIF52" s="9"/>
      <c r="NIG52" s="9"/>
      <c r="NIH52" s="9"/>
      <c r="NII52" s="9"/>
      <c r="NIJ52" s="9"/>
      <c r="NIK52" s="9"/>
      <c r="NIL52" s="9"/>
      <c r="NIM52" s="9"/>
      <c r="NIN52" s="9"/>
      <c r="NIO52" s="9"/>
      <c r="NIP52" s="9"/>
      <c r="NIQ52" s="9"/>
      <c r="NIR52" s="9"/>
      <c r="NIS52" s="9"/>
      <c r="NIT52" s="9"/>
      <c r="NIU52" s="9"/>
      <c r="NIV52" s="9"/>
      <c r="NIW52" s="9"/>
      <c r="NIX52" s="9"/>
      <c r="NIY52" s="9"/>
      <c r="NIZ52" s="9"/>
      <c r="NJA52" s="9"/>
      <c r="NJB52" s="9"/>
      <c r="NJC52" s="9"/>
      <c r="NJD52" s="9"/>
      <c r="NJE52" s="9"/>
      <c r="NJF52" s="9"/>
      <c r="NJG52" s="9"/>
      <c r="NJH52" s="9"/>
      <c r="NJI52" s="9"/>
      <c r="NJJ52" s="9"/>
      <c r="NJK52" s="9"/>
      <c r="NJL52" s="9"/>
      <c r="NJM52" s="9"/>
      <c r="NJN52" s="9"/>
      <c r="NJO52" s="9"/>
      <c r="NJP52" s="9"/>
      <c r="NJQ52" s="9"/>
      <c r="NJR52" s="9"/>
      <c r="NJS52" s="9"/>
      <c r="NJT52" s="9"/>
      <c r="NJU52" s="9"/>
      <c r="NJV52" s="9"/>
      <c r="NJW52" s="9"/>
      <c r="NJX52" s="9"/>
      <c r="NJY52" s="9"/>
      <c r="NJZ52" s="9"/>
      <c r="NKA52" s="9"/>
      <c r="NKB52" s="9"/>
      <c r="NKC52" s="9"/>
      <c r="NKD52" s="9"/>
      <c r="NKE52" s="9"/>
      <c r="NKF52" s="9"/>
      <c r="NKG52" s="9"/>
      <c r="NKH52" s="9"/>
      <c r="NKI52" s="9"/>
      <c r="NKJ52" s="9"/>
      <c r="NKK52" s="9"/>
      <c r="NKL52" s="9"/>
      <c r="NKM52" s="9"/>
      <c r="NKN52" s="9"/>
      <c r="NKO52" s="9"/>
      <c r="NKP52" s="9"/>
      <c r="NKQ52" s="9"/>
      <c r="NKR52" s="9"/>
      <c r="NKS52" s="9"/>
      <c r="NKT52" s="9"/>
      <c r="NKU52" s="9"/>
      <c r="NKV52" s="9"/>
      <c r="NKW52" s="9"/>
      <c r="NKX52" s="9"/>
      <c r="NKY52" s="9"/>
      <c r="NKZ52" s="9"/>
      <c r="NLA52" s="9"/>
      <c r="NLB52" s="9"/>
      <c r="NLC52" s="9"/>
      <c r="NLD52" s="9"/>
      <c r="NLE52" s="9"/>
      <c r="NLF52" s="9"/>
      <c r="NLG52" s="9"/>
      <c r="NLH52" s="9"/>
      <c r="NLI52" s="9"/>
      <c r="NLJ52" s="9"/>
      <c r="NLK52" s="9"/>
      <c r="NLL52" s="9"/>
      <c r="NLM52" s="9"/>
      <c r="NLN52" s="9"/>
      <c r="NLO52" s="9"/>
      <c r="NLP52" s="9"/>
      <c r="NLQ52" s="9"/>
      <c r="NLR52" s="9"/>
      <c r="NLS52" s="9"/>
      <c r="NLT52" s="9"/>
      <c r="NLU52" s="9"/>
      <c r="NLV52" s="9"/>
      <c r="NLW52" s="9"/>
      <c r="NLX52" s="9"/>
      <c r="NLY52" s="9"/>
      <c r="NLZ52" s="9"/>
      <c r="NMA52" s="9"/>
      <c r="NMB52" s="9"/>
      <c r="NMC52" s="9"/>
      <c r="NMD52" s="9"/>
      <c r="NME52" s="9"/>
      <c r="NMF52" s="9"/>
      <c r="NMG52" s="9"/>
      <c r="NMH52" s="9"/>
      <c r="NMI52" s="9"/>
      <c r="NMJ52" s="9"/>
      <c r="NMK52" s="9"/>
      <c r="NML52" s="9"/>
      <c r="NMM52" s="9"/>
      <c r="NMN52" s="9"/>
      <c r="NMO52" s="9"/>
      <c r="NMP52" s="9"/>
      <c r="NMQ52" s="9"/>
      <c r="NMR52" s="9"/>
      <c r="NMS52" s="9"/>
      <c r="NMT52" s="9"/>
      <c r="NMU52" s="9"/>
      <c r="NMV52" s="9"/>
      <c r="NMW52" s="9"/>
      <c r="NMX52" s="9"/>
      <c r="NMY52" s="9"/>
      <c r="NMZ52" s="9"/>
      <c r="NNA52" s="9"/>
      <c r="NNB52" s="9"/>
      <c r="NNC52" s="9"/>
      <c r="NND52" s="9"/>
      <c r="NNE52" s="9"/>
      <c r="NNF52" s="9"/>
      <c r="NNG52" s="9"/>
      <c r="NNH52" s="9"/>
      <c r="NNI52" s="9"/>
      <c r="NNJ52" s="9"/>
      <c r="NNK52" s="9"/>
      <c r="NNL52" s="9"/>
      <c r="NNM52" s="9"/>
      <c r="NNN52" s="9"/>
      <c r="NNO52" s="9"/>
      <c r="NNP52" s="9"/>
      <c r="NNQ52" s="9"/>
      <c r="NNR52" s="9"/>
      <c r="NNS52" s="9"/>
      <c r="NNT52" s="9"/>
      <c r="NNU52" s="9"/>
      <c r="NNV52" s="9"/>
      <c r="NNW52" s="9"/>
      <c r="NNX52" s="9"/>
      <c r="NNY52" s="9"/>
      <c r="NNZ52" s="9"/>
      <c r="NOA52" s="9"/>
      <c r="NOB52" s="9"/>
      <c r="NOC52" s="9"/>
      <c r="NOD52" s="9"/>
      <c r="NOE52" s="9"/>
      <c r="NOF52" s="9"/>
      <c r="NOG52" s="9"/>
      <c r="NOH52" s="9"/>
      <c r="NOI52" s="9"/>
      <c r="NOJ52" s="9"/>
      <c r="NOK52" s="9"/>
      <c r="NOL52" s="9"/>
      <c r="NOM52" s="9"/>
      <c r="NON52" s="9"/>
      <c r="NOO52" s="9"/>
      <c r="NOP52" s="9"/>
      <c r="NOQ52" s="9"/>
      <c r="NOR52" s="9"/>
      <c r="NOS52" s="9"/>
      <c r="NOT52" s="9"/>
      <c r="NOU52" s="9"/>
      <c r="NOV52" s="9"/>
      <c r="NOW52" s="9"/>
      <c r="NOX52" s="9"/>
      <c r="NOY52" s="9"/>
      <c r="NOZ52" s="9"/>
      <c r="NPA52" s="9"/>
      <c r="NPB52" s="9"/>
      <c r="NPC52" s="9"/>
      <c r="NPD52" s="9"/>
      <c r="NPE52" s="9"/>
      <c r="NPF52" s="9"/>
      <c r="NPG52" s="9"/>
      <c r="NPH52" s="9"/>
      <c r="NPI52" s="9"/>
      <c r="NPJ52" s="9"/>
      <c r="NPK52" s="9"/>
      <c r="NPL52" s="9"/>
      <c r="NPM52" s="9"/>
      <c r="NPN52" s="9"/>
      <c r="NPO52" s="9"/>
      <c r="NPP52" s="9"/>
      <c r="NPQ52" s="9"/>
      <c r="NPR52" s="9"/>
      <c r="NPS52" s="9"/>
      <c r="NPT52" s="9"/>
      <c r="NPU52" s="9"/>
      <c r="NPV52" s="9"/>
      <c r="NPW52" s="9"/>
      <c r="NPX52" s="9"/>
      <c r="NPY52" s="9"/>
      <c r="NPZ52" s="9"/>
      <c r="NQA52" s="9"/>
      <c r="NQB52" s="9"/>
      <c r="NQC52" s="9"/>
      <c r="NQD52" s="9"/>
      <c r="NQE52" s="9"/>
      <c r="NQF52" s="9"/>
      <c r="NQG52" s="9"/>
      <c r="NQH52" s="9"/>
      <c r="NQI52" s="9"/>
      <c r="NQJ52" s="9"/>
      <c r="NQK52" s="9"/>
      <c r="NQL52" s="9"/>
      <c r="NQM52" s="9"/>
      <c r="NQN52" s="9"/>
      <c r="NQO52" s="9"/>
      <c r="NQP52" s="9"/>
      <c r="NQQ52" s="9"/>
      <c r="NQR52" s="9"/>
      <c r="NQS52" s="9"/>
      <c r="NQT52" s="9"/>
      <c r="NQU52" s="9"/>
      <c r="NQV52" s="9"/>
      <c r="NQW52" s="9"/>
      <c r="NQX52" s="9"/>
      <c r="NQY52" s="9"/>
      <c r="NQZ52" s="9"/>
      <c r="NRA52" s="9"/>
      <c r="NRB52" s="9"/>
      <c r="NRC52" s="9"/>
      <c r="NRD52" s="9"/>
      <c r="NRE52" s="9"/>
      <c r="NRF52" s="9"/>
      <c r="NRG52" s="9"/>
      <c r="NRH52" s="9"/>
      <c r="NRI52" s="9"/>
      <c r="NRJ52" s="9"/>
      <c r="NRK52" s="9"/>
      <c r="NRL52" s="9"/>
      <c r="NRM52" s="9"/>
      <c r="NRN52" s="9"/>
      <c r="NRO52" s="9"/>
      <c r="NRP52" s="9"/>
      <c r="NRQ52" s="9"/>
      <c r="NRR52" s="9"/>
      <c r="NRS52" s="9"/>
      <c r="NRT52" s="9"/>
      <c r="NRU52" s="9"/>
      <c r="NRV52" s="9"/>
      <c r="NRW52" s="9"/>
      <c r="NRX52" s="9"/>
      <c r="NRY52" s="9"/>
      <c r="NRZ52" s="9"/>
      <c r="NSA52" s="9"/>
      <c r="NSB52" s="9"/>
      <c r="NSC52" s="9"/>
      <c r="NSD52" s="9"/>
      <c r="NSE52" s="9"/>
      <c r="NSF52" s="9"/>
      <c r="NSG52" s="9"/>
      <c r="NSH52" s="9"/>
      <c r="NSI52" s="9"/>
      <c r="NSJ52" s="9"/>
      <c r="NSK52" s="9"/>
      <c r="NSL52" s="9"/>
      <c r="NSM52" s="9"/>
      <c r="NSN52" s="9"/>
      <c r="NSO52" s="9"/>
      <c r="NSP52" s="9"/>
      <c r="NSQ52" s="9"/>
      <c r="NSR52" s="9"/>
      <c r="NSS52" s="9"/>
      <c r="NST52" s="9"/>
      <c r="NSU52" s="9"/>
      <c r="NSV52" s="9"/>
      <c r="NSW52" s="9"/>
      <c r="NSX52" s="9"/>
      <c r="NSY52" s="9"/>
      <c r="NSZ52" s="9"/>
      <c r="NTA52" s="9"/>
      <c r="NTB52" s="9"/>
      <c r="NTC52" s="9"/>
      <c r="NTD52" s="9"/>
      <c r="NTE52" s="9"/>
      <c r="NTF52" s="9"/>
      <c r="NTG52" s="9"/>
      <c r="NTH52" s="9"/>
      <c r="NTI52" s="9"/>
      <c r="NTJ52" s="9"/>
      <c r="NTK52" s="9"/>
      <c r="NTL52" s="9"/>
      <c r="NTM52" s="9"/>
      <c r="NTN52" s="9"/>
      <c r="NTO52" s="9"/>
      <c r="NTP52" s="9"/>
      <c r="NTQ52" s="9"/>
      <c r="NTR52" s="9"/>
      <c r="NTS52" s="9"/>
      <c r="NTT52" s="9"/>
      <c r="NTU52" s="9"/>
      <c r="NTV52" s="9"/>
      <c r="NTW52" s="9"/>
      <c r="NTX52" s="9"/>
      <c r="NTY52" s="9"/>
      <c r="NTZ52" s="9"/>
      <c r="NUA52" s="9"/>
      <c r="NUB52" s="9"/>
      <c r="NUC52" s="9"/>
      <c r="NUD52" s="9"/>
      <c r="NUE52" s="9"/>
      <c r="NUF52" s="9"/>
      <c r="NUG52" s="9"/>
      <c r="NUH52" s="9"/>
      <c r="NUI52" s="9"/>
      <c r="NUJ52" s="9"/>
      <c r="NUK52" s="9"/>
      <c r="NUL52" s="9"/>
      <c r="NUM52" s="9"/>
      <c r="NUN52" s="9"/>
      <c r="NUO52" s="9"/>
      <c r="NUP52" s="9"/>
      <c r="NUQ52" s="9"/>
      <c r="NUR52" s="9"/>
      <c r="NUS52" s="9"/>
      <c r="NUT52" s="9"/>
      <c r="NUU52" s="9"/>
      <c r="NUV52" s="9"/>
      <c r="NUW52" s="9"/>
      <c r="NUX52" s="9"/>
      <c r="NUY52" s="9"/>
      <c r="NUZ52" s="9"/>
      <c r="NVA52" s="9"/>
      <c r="NVB52" s="9"/>
      <c r="NVC52" s="9"/>
      <c r="NVD52" s="9"/>
      <c r="NVE52" s="9"/>
      <c r="NVF52" s="9"/>
      <c r="NVG52" s="9"/>
      <c r="NVH52" s="9"/>
      <c r="NVI52" s="9"/>
      <c r="NVJ52" s="9"/>
      <c r="NVK52" s="9"/>
      <c r="NVL52" s="9"/>
      <c r="NVM52" s="9"/>
      <c r="NVN52" s="9"/>
      <c r="NVO52" s="9"/>
      <c r="NVP52" s="9"/>
      <c r="NVQ52" s="9"/>
      <c r="NVR52" s="9"/>
      <c r="NVS52" s="9"/>
      <c r="NVT52" s="9"/>
      <c r="NVU52" s="9"/>
      <c r="NVV52" s="9"/>
      <c r="NVW52" s="9"/>
      <c r="NVX52" s="9"/>
      <c r="NVY52" s="9"/>
      <c r="NVZ52" s="9"/>
      <c r="NWA52" s="9"/>
      <c r="NWB52" s="9"/>
      <c r="NWC52" s="9"/>
      <c r="NWD52" s="9"/>
      <c r="NWE52" s="9"/>
      <c r="NWF52" s="9"/>
      <c r="NWG52" s="9"/>
      <c r="NWH52" s="9"/>
      <c r="NWI52" s="9"/>
      <c r="NWJ52" s="9"/>
      <c r="NWK52" s="9"/>
      <c r="NWL52" s="9"/>
      <c r="NWM52" s="9"/>
      <c r="NWN52" s="9"/>
      <c r="NWO52" s="9"/>
      <c r="NWP52" s="9"/>
      <c r="NWQ52" s="9"/>
      <c r="NWR52" s="9"/>
      <c r="NWS52" s="9"/>
      <c r="NWT52" s="9"/>
      <c r="NWU52" s="9"/>
      <c r="NWV52" s="9"/>
      <c r="NWW52" s="9"/>
      <c r="NWX52" s="9"/>
      <c r="NWY52" s="9"/>
      <c r="NWZ52" s="9"/>
      <c r="NXA52" s="9"/>
      <c r="NXB52" s="9"/>
      <c r="NXC52" s="9"/>
      <c r="NXD52" s="9"/>
      <c r="NXE52" s="9"/>
      <c r="NXF52" s="9"/>
      <c r="NXG52" s="9"/>
      <c r="NXH52" s="9"/>
      <c r="NXI52" s="9"/>
      <c r="NXJ52" s="9"/>
      <c r="NXK52" s="9"/>
      <c r="NXL52" s="9"/>
      <c r="NXM52" s="9"/>
      <c r="NXN52" s="9"/>
      <c r="NXO52" s="9"/>
      <c r="NXP52" s="9"/>
      <c r="NXQ52" s="9"/>
      <c r="NXR52" s="9"/>
      <c r="NXS52" s="9"/>
      <c r="NXT52" s="9"/>
      <c r="NXU52" s="9"/>
      <c r="NXV52" s="9"/>
      <c r="NXW52" s="9"/>
      <c r="NXX52" s="9"/>
      <c r="NXY52" s="9"/>
      <c r="NXZ52" s="9"/>
      <c r="NYA52" s="9"/>
      <c r="NYB52" s="9"/>
      <c r="NYC52" s="9"/>
      <c r="NYD52" s="9"/>
      <c r="NYE52" s="9"/>
      <c r="NYF52" s="9"/>
      <c r="NYG52" s="9"/>
      <c r="NYH52" s="9"/>
      <c r="NYI52" s="9"/>
      <c r="NYJ52" s="9"/>
      <c r="NYK52" s="9"/>
      <c r="NYL52" s="9"/>
      <c r="NYM52" s="9"/>
      <c r="NYN52" s="9"/>
      <c r="NYO52" s="9"/>
      <c r="NYP52" s="9"/>
      <c r="NYQ52" s="9"/>
      <c r="NYR52" s="9"/>
      <c r="NYS52" s="9"/>
      <c r="NYT52" s="9"/>
      <c r="NYU52" s="9"/>
      <c r="NYV52" s="9"/>
      <c r="NYW52" s="9"/>
      <c r="NYX52" s="9"/>
      <c r="NYY52" s="9"/>
      <c r="NYZ52" s="9"/>
      <c r="NZA52" s="9"/>
      <c r="NZB52" s="9"/>
      <c r="NZC52" s="9"/>
      <c r="NZD52" s="9"/>
      <c r="NZE52" s="9"/>
      <c r="NZF52" s="9"/>
      <c r="NZG52" s="9"/>
      <c r="NZH52" s="9"/>
      <c r="NZI52" s="9"/>
      <c r="NZJ52" s="9"/>
      <c r="NZK52" s="9"/>
      <c r="NZL52" s="9"/>
      <c r="NZM52" s="9"/>
      <c r="NZN52" s="9"/>
      <c r="NZO52" s="9"/>
      <c r="NZP52" s="9"/>
      <c r="NZQ52" s="9"/>
      <c r="NZR52" s="9"/>
      <c r="NZS52" s="9"/>
      <c r="NZT52" s="9"/>
      <c r="NZU52" s="9"/>
      <c r="NZV52" s="9"/>
      <c r="NZW52" s="9"/>
      <c r="NZX52" s="9"/>
      <c r="NZY52" s="9"/>
      <c r="NZZ52" s="9"/>
      <c r="OAA52" s="9"/>
      <c r="OAB52" s="9"/>
      <c r="OAC52" s="9"/>
      <c r="OAD52" s="9"/>
      <c r="OAE52" s="9"/>
      <c r="OAF52" s="9"/>
      <c r="OAG52" s="9"/>
      <c r="OAH52" s="9"/>
      <c r="OAI52" s="9"/>
      <c r="OAJ52" s="9"/>
      <c r="OAK52" s="9"/>
      <c r="OAL52" s="9"/>
      <c r="OAM52" s="9"/>
      <c r="OAN52" s="9"/>
      <c r="OAO52" s="9"/>
      <c r="OAP52" s="9"/>
      <c r="OAQ52" s="9"/>
      <c r="OAR52" s="9"/>
      <c r="OAS52" s="9"/>
      <c r="OAT52" s="9"/>
      <c r="OAU52" s="9"/>
      <c r="OAV52" s="9"/>
      <c r="OAW52" s="9"/>
      <c r="OAX52" s="9"/>
      <c r="OAY52" s="9"/>
      <c r="OAZ52" s="9"/>
      <c r="OBA52" s="9"/>
      <c r="OBB52" s="9"/>
      <c r="OBC52" s="9"/>
      <c r="OBD52" s="9"/>
      <c r="OBE52" s="9"/>
      <c r="OBF52" s="9"/>
      <c r="OBG52" s="9"/>
      <c r="OBH52" s="9"/>
      <c r="OBI52" s="9"/>
      <c r="OBJ52" s="9"/>
      <c r="OBK52" s="9"/>
      <c r="OBL52" s="9"/>
      <c r="OBM52" s="9"/>
      <c r="OBN52" s="9"/>
      <c r="OBO52" s="9"/>
      <c r="OBP52" s="9"/>
      <c r="OBQ52" s="9"/>
      <c r="OBR52" s="9"/>
      <c r="OBS52" s="9"/>
      <c r="OBT52" s="9"/>
      <c r="OBU52" s="9"/>
      <c r="OBV52" s="9"/>
      <c r="OBW52" s="9"/>
      <c r="OBX52" s="9"/>
      <c r="OBY52" s="9"/>
      <c r="OBZ52" s="9"/>
      <c r="OCA52" s="9"/>
      <c r="OCB52" s="9"/>
      <c r="OCC52" s="9"/>
      <c r="OCD52" s="9"/>
      <c r="OCE52" s="9"/>
      <c r="OCF52" s="9"/>
      <c r="OCG52" s="9"/>
      <c r="OCH52" s="9"/>
      <c r="OCI52" s="9"/>
      <c r="OCJ52" s="9"/>
      <c r="OCK52" s="9"/>
      <c r="OCL52" s="9"/>
      <c r="OCM52" s="9"/>
      <c r="OCN52" s="9"/>
      <c r="OCO52" s="9"/>
      <c r="OCP52" s="9"/>
      <c r="OCQ52" s="9"/>
      <c r="OCR52" s="9"/>
      <c r="OCS52" s="9"/>
      <c r="OCT52" s="9"/>
      <c r="OCU52" s="9"/>
      <c r="OCV52" s="9"/>
      <c r="OCW52" s="9"/>
      <c r="OCX52" s="9"/>
      <c r="OCY52" s="9"/>
      <c r="OCZ52" s="9"/>
      <c r="ODA52" s="9"/>
      <c r="ODB52" s="9"/>
      <c r="ODC52" s="9"/>
      <c r="ODD52" s="9"/>
      <c r="ODE52" s="9"/>
      <c r="ODF52" s="9"/>
      <c r="ODG52" s="9"/>
      <c r="ODH52" s="9"/>
      <c r="ODI52" s="9"/>
      <c r="ODJ52" s="9"/>
      <c r="ODK52" s="9"/>
      <c r="ODL52" s="9"/>
      <c r="ODM52" s="9"/>
      <c r="ODN52" s="9"/>
      <c r="ODO52" s="9"/>
      <c r="ODP52" s="9"/>
      <c r="ODQ52" s="9"/>
      <c r="ODR52" s="9"/>
      <c r="ODS52" s="9"/>
      <c r="ODT52" s="9"/>
      <c r="ODU52" s="9"/>
      <c r="ODV52" s="9"/>
      <c r="ODW52" s="9"/>
      <c r="ODX52" s="9"/>
      <c r="ODY52" s="9"/>
      <c r="ODZ52" s="9"/>
      <c r="OEA52" s="9"/>
      <c r="OEB52" s="9"/>
      <c r="OEC52" s="9"/>
      <c r="OED52" s="9"/>
      <c r="OEE52" s="9"/>
      <c r="OEF52" s="9"/>
      <c r="OEG52" s="9"/>
      <c r="OEH52" s="9"/>
      <c r="OEI52" s="9"/>
      <c r="OEJ52" s="9"/>
      <c r="OEK52" s="9"/>
      <c r="OEL52" s="9"/>
      <c r="OEM52" s="9"/>
      <c r="OEN52" s="9"/>
      <c r="OEO52" s="9"/>
      <c r="OEP52" s="9"/>
      <c r="OEQ52" s="9"/>
      <c r="OER52" s="9"/>
      <c r="OES52" s="9"/>
      <c r="OET52" s="9"/>
      <c r="OEU52" s="9"/>
      <c r="OEV52" s="9"/>
      <c r="OEW52" s="9"/>
      <c r="OEX52" s="9"/>
      <c r="OEY52" s="9"/>
      <c r="OEZ52" s="9"/>
      <c r="OFA52" s="9"/>
      <c r="OFB52" s="9"/>
      <c r="OFC52" s="9"/>
      <c r="OFD52" s="9"/>
      <c r="OFE52" s="9"/>
      <c r="OFF52" s="9"/>
      <c r="OFG52" s="9"/>
      <c r="OFH52" s="9"/>
      <c r="OFI52" s="9"/>
      <c r="OFJ52" s="9"/>
      <c r="OFK52" s="9"/>
      <c r="OFL52" s="9"/>
      <c r="OFM52" s="9"/>
      <c r="OFN52" s="9"/>
      <c r="OFO52" s="9"/>
      <c r="OFP52" s="9"/>
      <c r="OFQ52" s="9"/>
      <c r="OFR52" s="9"/>
      <c r="OFS52" s="9"/>
      <c r="OFT52" s="9"/>
      <c r="OFU52" s="9"/>
      <c r="OFV52" s="9"/>
      <c r="OFW52" s="9"/>
      <c r="OFX52" s="9"/>
      <c r="OFY52" s="9"/>
      <c r="OFZ52" s="9"/>
      <c r="OGA52" s="9"/>
      <c r="OGB52" s="9"/>
      <c r="OGC52" s="9"/>
      <c r="OGD52" s="9"/>
      <c r="OGE52" s="9"/>
      <c r="OGF52" s="9"/>
      <c r="OGG52" s="9"/>
      <c r="OGH52" s="9"/>
      <c r="OGI52" s="9"/>
      <c r="OGJ52" s="9"/>
      <c r="OGK52" s="9"/>
      <c r="OGL52" s="9"/>
      <c r="OGM52" s="9"/>
      <c r="OGN52" s="9"/>
      <c r="OGO52" s="9"/>
      <c r="OGP52" s="9"/>
      <c r="OGQ52" s="9"/>
      <c r="OGR52" s="9"/>
      <c r="OGS52" s="9"/>
      <c r="OGT52" s="9"/>
      <c r="OGU52" s="9"/>
      <c r="OGV52" s="9"/>
      <c r="OGW52" s="9"/>
      <c r="OGX52" s="9"/>
      <c r="OGY52" s="9"/>
      <c r="OGZ52" s="9"/>
      <c r="OHA52" s="9"/>
      <c r="OHB52" s="9"/>
      <c r="OHC52" s="9"/>
      <c r="OHD52" s="9"/>
      <c r="OHE52" s="9"/>
      <c r="OHF52" s="9"/>
      <c r="OHG52" s="9"/>
      <c r="OHH52" s="9"/>
      <c r="OHI52" s="9"/>
      <c r="OHJ52" s="9"/>
      <c r="OHK52" s="9"/>
      <c r="OHL52" s="9"/>
      <c r="OHM52" s="9"/>
      <c r="OHN52" s="9"/>
      <c r="OHO52" s="9"/>
      <c r="OHP52" s="9"/>
      <c r="OHQ52" s="9"/>
      <c r="OHR52" s="9"/>
      <c r="OHS52" s="9"/>
      <c r="OHT52" s="9"/>
      <c r="OHU52" s="9"/>
      <c r="OHV52" s="9"/>
      <c r="OHW52" s="9"/>
      <c r="OHX52" s="9"/>
      <c r="OHY52" s="9"/>
      <c r="OHZ52" s="9"/>
      <c r="OIA52" s="9"/>
      <c r="OIB52" s="9"/>
      <c r="OIC52" s="9"/>
      <c r="OID52" s="9"/>
      <c r="OIE52" s="9"/>
      <c r="OIF52" s="9"/>
      <c r="OIG52" s="9"/>
      <c r="OIH52" s="9"/>
      <c r="OII52" s="9"/>
      <c r="OIJ52" s="9"/>
      <c r="OIK52" s="9"/>
      <c r="OIL52" s="9"/>
      <c r="OIM52" s="9"/>
      <c r="OIN52" s="9"/>
      <c r="OIO52" s="9"/>
      <c r="OIP52" s="9"/>
      <c r="OIQ52" s="9"/>
      <c r="OIR52" s="9"/>
      <c r="OIS52" s="9"/>
      <c r="OIT52" s="9"/>
      <c r="OIU52" s="9"/>
      <c r="OIV52" s="9"/>
      <c r="OIW52" s="9"/>
      <c r="OIX52" s="9"/>
      <c r="OIY52" s="9"/>
      <c r="OIZ52" s="9"/>
      <c r="OJA52" s="9"/>
      <c r="OJB52" s="9"/>
      <c r="OJC52" s="9"/>
      <c r="OJD52" s="9"/>
      <c r="OJE52" s="9"/>
      <c r="OJF52" s="9"/>
      <c r="OJG52" s="9"/>
      <c r="OJH52" s="9"/>
      <c r="OJI52" s="9"/>
      <c r="OJJ52" s="9"/>
      <c r="OJK52" s="9"/>
      <c r="OJL52" s="9"/>
      <c r="OJM52" s="9"/>
      <c r="OJN52" s="9"/>
      <c r="OJO52" s="9"/>
      <c r="OJP52" s="9"/>
      <c r="OJQ52" s="9"/>
      <c r="OJR52" s="9"/>
      <c r="OJS52" s="9"/>
      <c r="OJT52" s="9"/>
      <c r="OJU52" s="9"/>
      <c r="OJV52" s="9"/>
      <c r="OJW52" s="9"/>
      <c r="OJX52" s="9"/>
      <c r="OJY52" s="9"/>
      <c r="OJZ52" s="9"/>
      <c r="OKA52" s="9"/>
      <c r="OKB52" s="9"/>
      <c r="OKC52" s="9"/>
      <c r="OKD52" s="9"/>
      <c r="OKE52" s="9"/>
      <c r="OKF52" s="9"/>
      <c r="OKG52" s="9"/>
      <c r="OKH52" s="9"/>
      <c r="OKI52" s="9"/>
      <c r="OKJ52" s="9"/>
      <c r="OKK52" s="9"/>
      <c r="OKL52" s="9"/>
      <c r="OKM52" s="9"/>
      <c r="OKN52" s="9"/>
      <c r="OKO52" s="9"/>
      <c r="OKP52" s="9"/>
      <c r="OKQ52" s="9"/>
      <c r="OKR52" s="9"/>
      <c r="OKS52" s="9"/>
      <c r="OKT52" s="9"/>
      <c r="OKU52" s="9"/>
      <c r="OKV52" s="9"/>
      <c r="OKW52" s="9"/>
      <c r="OKX52" s="9"/>
      <c r="OKY52" s="9"/>
      <c r="OKZ52" s="9"/>
      <c r="OLA52" s="9"/>
      <c r="OLB52" s="9"/>
      <c r="OLC52" s="9"/>
      <c r="OLD52" s="9"/>
      <c r="OLE52" s="9"/>
      <c r="OLF52" s="9"/>
      <c r="OLG52" s="9"/>
      <c r="OLH52" s="9"/>
      <c r="OLI52" s="9"/>
      <c r="OLJ52" s="9"/>
      <c r="OLK52" s="9"/>
      <c r="OLL52" s="9"/>
      <c r="OLM52" s="9"/>
      <c r="OLN52" s="9"/>
      <c r="OLO52" s="9"/>
      <c r="OLP52" s="9"/>
      <c r="OLQ52" s="9"/>
      <c r="OLR52" s="9"/>
      <c r="OLS52" s="9"/>
      <c r="OLT52" s="9"/>
      <c r="OLU52" s="9"/>
      <c r="OLV52" s="9"/>
      <c r="OLW52" s="9"/>
      <c r="OLX52" s="9"/>
      <c r="OLY52" s="9"/>
      <c r="OLZ52" s="9"/>
      <c r="OMA52" s="9"/>
      <c r="OMB52" s="9"/>
      <c r="OMC52" s="9"/>
      <c r="OMD52" s="9"/>
      <c r="OME52" s="9"/>
      <c r="OMF52" s="9"/>
      <c r="OMG52" s="9"/>
      <c r="OMH52" s="9"/>
      <c r="OMI52" s="9"/>
      <c r="OMJ52" s="9"/>
      <c r="OMK52" s="9"/>
      <c r="OML52" s="9"/>
      <c r="OMM52" s="9"/>
      <c r="OMN52" s="9"/>
      <c r="OMO52" s="9"/>
      <c r="OMP52" s="9"/>
      <c r="OMQ52" s="9"/>
      <c r="OMR52" s="9"/>
      <c r="OMS52" s="9"/>
      <c r="OMT52" s="9"/>
      <c r="OMU52" s="9"/>
      <c r="OMV52" s="9"/>
      <c r="OMW52" s="9"/>
      <c r="OMX52" s="9"/>
      <c r="OMY52" s="9"/>
      <c r="OMZ52" s="9"/>
      <c r="ONA52" s="9"/>
      <c r="ONB52" s="9"/>
      <c r="ONC52" s="9"/>
      <c r="OND52" s="9"/>
      <c r="ONE52" s="9"/>
      <c r="ONF52" s="9"/>
      <c r="ONG52" s="9"/>
      <c r="ONH52" s="9"/>
      <c r="ONI52" s="9"/>
      <c r="ONJ52" s="9"/>
      <c r="ONK52" s="9"/>
      <c r="ONL52" s="9"/>
      <c r="ONM52" s="9"/>
      <c r="ONN52" s="9"/>
      <c r="ONO52" s="9"/>
      <c r="ONP52" s="9"/>
      <c r="ONQ52" s="9"/>
      <c r="ONR52" s="9"/>
      <c r="ONS52" s="9"/>
      <c r="ONT52" s="9"/>
      <c r="ONU52" s="9"/>
      <c r="ONV52" s="9"/>
      <c r="ONW52" s="9"/>
      <c r="ONX52" s="9"/>
      <c r="ONY52" s="9"/>
      <c r="ONZ52" s="9"/>
      <c r="OOA52" s="9"/>
      <c r="OOB52" s="9"/>
      <c r="OOC52" s="9"/>
      <c r="OOD52" s="9"/>
      <c r="OOE52" s="9"/>
      <c r="OOF52" s="9"/>
      <c r="OOG52" s="9"/>
      <c r="OOH52" s="9"/>
      <c r="OOI52" s="9"/>
      <c r="OOJ52" s="9"/>
      <c r="OOK52" s="9"/>
      <c r="OOL52" s="9"/>
      <c r="OOM52" s="9"/>
      <c r="OON52" s="9"/>
      <c r="OOO52" s="9"/>
      <c r="OOP52" s="9"/>
      <c r="OOQ52" s="9"/>
      <c r="OOR52" s="9"/>
      <c r="OOS52" s="9"/>
      <c r="OOT52" s="9"/>
      <c r="OOU52" s="9"/>
      <c r="OOV52" s="9"/>
      <c r="OOW52" s="9"/>
      <c r="OOX52" s="9"/>
      <c r="OOY52" s="9"/>
      <c r="OOZ52" s="9"/>
      <c r="OPA52" s="9"/>
      <c r="OPB52" s="9"/>
      <c r="OPC52" s="9"/>
      <c r="OPD52" s="9"/>
      <c r="OPE52" s="9"/>
      <c r="OPF52" s="9"/>
      <c r="OPG52" s="9"/>
      <c r="OPH52" s="9"/>
      <c r="OPI52" s="9"/>
      <c r="OPJ52" s="9"/>
      <c r="OPK52" s="9"/>
      <c r="OPL52" s="9"/>
      <c r="OPM52" s="9"/>
      <c r="OPN52" s="9"/>
      <c r="OPO52" s="9"/>
      <c r="OPP52" s="9"/>
      <c r="OPQ52" s="9"/>
      <c r="OPR52" s="9"/>
      <c r="OPS52" s="9"/>
      <c r="OPT52" s="9"/>
      <c r="OPU52" s="9"/>
      <c r="OPV52" s="9"/>
      <c r="OPW52" s="9"/>
      <c r="OPX52" s="9"/>
      <c r="OPY52" s="9"/>
      <c r="OPZ52" s="9"/>
      <c r="OQA52" s="9"/>
      <c r="OQB52" s="9"/>
      <c r="OQC52" s="9"/>
      <c r="OQD52" s="9"/>
      <c r="OQE52" s="9"/>
      <c r="OQF52" s="9"/>
      <c r="OQG52" s="9"/>
      <c r="OQH52" s="9"/>
      <c r="OQI52" s="9"/>
      <c r="OQJ52" s="9"/>
      <c r="OQK52" s="9"/>
      <c r="OQL52" s="9"/>
      <c r="OQM52" s="9"/>
      <c r="OQN52" s="9"/>
      <c r="OQO52" s="9"/>
      <c r="OQP52" s="9"/>
      <c r="OQQ52" s="9"/>
      <c r="OQR52" s="9"/>
      <c r="OQS52" s="9"/>
      <c r="OQT52" s="9"/>
      <c r="OQU52" s="9"/>
      <c r="OQV52" s="9"/>
      <c r="OQW52" s="9"/>
      <c r="OQX52" s="9"/>
      <c r="OQY52" s="9"/>
      <c r="OQZ52" s="9"/>
      <c r="ORA52" s="9"/>
      <c r="ORB52" s="9"/>
      <c r="ORC52" s="9"/>
      <c r="ORD52" s="9"/>
      <c r="ORE52" s="9"/>
      <c r="ORF52" s="9"/>
      <c r="ORG52" s="9"/>
      <c r="ORH52" s="9"/>
      <c r="ORI52" s="9"/>
      <c r="ORJ52" s="9"/>
      <c r="ORK52" s="9"/>
      <c r="ORL52" s="9"/>
      <c r="ORM52" s="9"/>
      <c r="ORN52" s="9"/>
      <c r="ORO52" s="9"/>
      <c r="ORP52" s="9"/>
      <c r="ORQ52" s="9"/>
      <c r="ORR52" s="9"/>
      <c r="ORS52" s="9"/>
      <c r="ORT52" s="9"/>
      <c r="ORU52" s="9"/>
      <c r="ORV52" s="9"/>
      <c r="ORW52" s="9"/>
      <c r="ORX52" s="9"/>
      <c r="ORY52" s="9"/>
      <c r="ORZ52" s="9"/>
      <c r="OSA52" s="9"/>
      <c r="OSB52" s="9"/>
      <c r="OSC52" s="9"/>
      <c r="OSD52" s="9"/>
      <c r="OSE52" s="9"/>
      <c r="OSF52" s="9"/>
      <c r="OSG52" s="9"/>
      <c r="OSH52" s="9"/>
      <c r="OSI52" s="9"/>
      <c r="OSJ52" s="9"/>
      <c r="OSK52" s="9"/>
      <c r="OSL52" s="9"/>
      <c r="OSM52" s="9"/>
      <c r="OSN52" s="9"/>
      <c r="OSO52" s="9"/>
      <c r="OSP52" s="9"/>
      <c r="OSQ52" s="9"/>
      <c r="OSR52" s="9"/>
      <c r="OSS52" s="9"/>
      <c r="OST52" s="9"/>
      <c r="OSU52" s="9"/>
      <c r="OSV52" s="9"/>
      <c r="OSW52" s="9"/>
      <c r="OSX52" s="9"/>
      <c r="OSY52" s="9"/>
      <c r="OSZ52" s="9"/>
      <c r="OTA52" s="9"/>
      <c r="OTB52" s="9"/>
      <c r="OTC52" s="9"/>
      <c r="OTD52" s="9"/>
      <c r="OTE52" s="9"/>
      <c r="OTF52" s="9"/>
      <c r="OTG52" s="9"/>
      <c r="OTH52" s="9"/>
      <c r="OTI52" s="9"/>
      <c r="OTJ52" s="9"/>
      <c r="OTK52" s="9"/>
      <c r="OTL52" s="9"/>
      <c r="OTM52" s="9"/>
      <c r="OTN52" s="9"/>
      <c r="OTO52" s="9"/>
      <c r="OTP52" s="9"/>
      <c r="OTQ52" s="9"/>
      <c r="OTR52" s="9"/>
      <c r="OTS52" s="9"/>
      <c r="OTT52" s="9"/>
      <c r="OTU52" s="9"/>
      <c r="OTV52" s="9"/>
      <c r="OTW52" s="9"/>
      <c r="OTX52" s="9"/>
      <c r="OTY52" s="9"/>
      <c r="OTZ52" s="9"/>
      <c r="OUA52" s="9"/>
      <c r="OUB52" s="9"/>
      <c r="OUC52" s="9"/>
      <c r="OUD52" s="9"/>
      <c r="OUE52" s="9"/>
      <c r="OUF52" s="9"/>
      <c r="OUG52" s="9"/>
      <c r="OUH52" s="9"/>
      <c r="OUI52" s="9"/>
      <c r="OUJ52" s="9"/>
      <c r="OUK52" s="9"/>
      <c r="OUL52" s="9"/>
      <c r="OUM52" s="9"/>
      <c r="OUN52" s="9"/>
      <c r="OUO52" s="9"/>
      <c r="OUP52" s="9"/>
      <c r="OUQ52" s="9"/>
      <c r="OUR52" s="9"/>
      <c r="OUS52" s="9"/>
      <c r="OUT52" s="9"/>
      <c r="OUU52" s="9"/>
      <c r="OUV52" s="9"/>
      <c r="OUW52" s="9"/>
      <c r="OUX52" s="9"/>
      <c r="OUY52" s="9"/>
      <c r="OUZ52" s="9"/>
      <c r="OVA52" s="9"/>
      <c r="OVB52" s="9"/>
      <c r="OVC52" s="9"/>
      <c r="OVD52" s="9"/>
      <c r="OVE52" s="9"/>
      <c r="OVF52" s="9"/>
      <c r="OVG52" s="9"/>
      <c r="OVH52" s="9"/>
      <c r="OVI52" s="9"/>
      <c r="OVJ52" s="9"/>
      <c r="OVK52" s="9"/>
      <c r="OVL52" s="9"/>
      <c r="OVM52" s="9"/>
      <c r="OVN52" s="9"/>
      <c r="OVO52" s="9"/>
      <c r="OVP52" s="9"/>
      <c r="OVQ52" s="9"/>
      <c r="OVR52" s="9"/>
      <c r="OVS52" s="9"/>
      <c r="OVT52" s="9"/>
      <c r="OVU52" s="9"/>
      <c r="OVV52" s="9"/>
      <c r="OVW52" s="9"/>
      <c r="OVX52" s="9"/>
      <c r="OVY52" s="9"/>
      <c r="OVZ52" s="9"/>
      <c r="OWA52" s="9"/>
      <c r="OWB52" s="9"/>
      <c r="OWC52" s="9"/>
      <c r="OWD52" s="9"/>
      <c r="OWE52" s="9"/>
      <c r="OWF52" s="9"/>
      <c r="OWG52" s="9"/>
      <c r="OWH52" s="9"/>
      <c r="OWI52" s="9"/>
      <c r="OWJ52" s="9"/>
      <c r="OWK52" s="9"/>
      <c r="OWL52" s="9"/>
      <c r="OWM52" s="9"/>
      <c r="OWN52" s="9"/>
      <c r="OWO52" s="9"/>
      <c r="OWP52" s="9"/>
      <c r="OWQ52" s="9"/>
      <c r="OWR52" s="9"/>
      <c r="OWS52" s="9"/>
      <c r="OWT52" s="9"/>
      <c r="OWU52" s="9"/>
      <c r="OWV52" s="9"/>
      <c r="OWW52" s="9"/>
      <c r="OWX52" s="9"/>
      <c r="OWY52" s="9"/>
      <c r="OWZ52" s="9"/>
      <c r="OXA52" s="9"/>
      <c r="OXB52" s="9"/>
      <c r="OXC52" s="9"/>
      <c r="OXD52" s="9"/>
      <c r="OXE52" s="9"/>
      <c r="OXF52" s="9"/>
      <c r="OXG52" s="9"/>
      <c r="OXH52" s="9"/>
      <c r="OXI52" s="9"/>
      <c r="OXJ52" s="9"/>
      <c r="OXK52" s="9"/>
      <c r="OXL52" s="9"/>
      <c r="OXM52" s="9"/>
      <c r="OXN52" s="9"/>
      <c r="OXO52" s="9"/>
      <c r="OXP52" s="9"/>
      <c r="OXQ52" s="9"/>
      <c r="OXR52" s="9"/>
      <c r="OXS52" s="9"/>
      <c r="OXT52" s="9"/>
      <c r="OXU52" s="9"/>
      <c r="OXV52" s="9"/>
      <c r="OXW52" s="9"/>
      <c r="OXX52" s="9"/>
      <c r="OXY52" s="9"/>
      <c r="OXZ52" s="9"/>
      <c r="OYA52" s="9"/>
      <c r="OYB52" s="9"/>
      <c r="OYC52" s="9"/>
      <c r="OYD52" s="9"/>
      <c r="OYE52" s="9"/>
      <c r="OYF52" s="9"/>
      <c r="OYG52" s="9"/>
      <c r="OYH52" s="9"/>
      <c r="OYI52" s="9"/>
      <c r="OYJ52" s="9"/>
      <c r="OYK52" s="9"/>
      <c r="OYL52" s="9"/>
      <c r="OYM52" s="9"/>
      <c r="OYN52" s="9"/>
      <c r="OYO52" s="9"/>
      <c r="OYP52" s="9"/>
      <c r="OYQ52" s="9"/>
      <c r="OYR52" s="9"/>
      <c r="OYS52" s="9"/>
      <c r="OYT52" s="9"/>
      <c r="OYU52" s="9"/>
      <c r="OYV52" s="9"/>
      <c r="OYW52" s="9"/>
      <c r="OYX52" s="9"/>
      <c r="OYY52" s="9"/>
      <c r="OYZ52" s="9"/>
      <c r="OZA52" s="9"/>
      <c r="OZB52" s="9"/>
      <c r="OZC52" s="9"/>
      <c r="OZD52" s="9"/>
      <c r="OZE52" s="9"/>
      <c r="OZF52" s="9"/>
      <c r="OZG52" s="9"/>
      <c r="OZH52" s="9"/>
      <c r="OZI52" s="9"/>
      <c r="OZJ52" s="9"/>
      <c r="OZK52" s="9"/>
      <c r="OZL52" s="9"/>
      <c r="OZM52" s="9"/>
      <c r="OZN52" s="9"/>
      <c r="OZO52" s="9"/>
      <c r="OZP52" s="9"/>
      <c r="OZQ52" s="9"/>
      <c r="OZR52" s="9"/>
      <c r="OZS52" s="9"/>
      <c r="OZT52" s="9"/>
      <c r="OZU52" s="9"/>
      <c r="OZV52" s="9"/>
      <c r="OZW52" s="9"/>
      <c r="OZX52" s="9"/>
      <c r="OZY52" s="9"/>
      <c r="OZZ52" s="9"/>
      <c r="PAA52" s="9"/>
      <c r="PAB52" s="9"/>
      <c r="PAC52" s="9"/>
      <c r="PAD52" s="9"/>
      <c r="PAE52" s="9"/>
      <c r="PAF52" s="9"/>
      <c r="PAG52" s="9"/>
      <c r="PAH52" s="9"/>
      <c r="PAI52" s="9"/>
      <c r="PAJ52" s="9"/>
      <c r="PAK52" s="9"/>
      <c r="PAL52" s="9"/>
      <c r="PAM52" s="9"/>
      <c r="PAN52" s="9"/>
      <c r="PAO52" s="9"/>
      <c r="PAP52" s="9"/>
      <c r="PAQ52" s="9"/>
      <c r="PAR52" s="9"/>
      <c r="PAS52" s="9"/>
      <c r="PAT52" s="9"/>
      <c r="PAU52" s="9"/>
      <c r="PAV52" s="9"/>
      <c r="PAW52" s="9"/>
      <c r="PAX52" s="9"/>
      <c r="PAY52" s="9"/>
      <c r="PAZ52" s="9"/>
      <c r="PBA52" s="9"/>
      <c r="PBB52" s="9"/>
      <c r="PBC52" s="9"/>
      <c r="PBD52" s="9"/>
      <c r="PBE52" s="9"/>
      <c r="PBF52" s="9"/>
      <c r="PBG52" s="9"/>
      <c r="PBH52" s="9"/>
      <c r="PBI52" s="9"/>
      <c r="PBJ52" s="9"/>
      <c r="PBK52" s="9"/>
      <c r="PBL52" s="9"/>
      <c r="PBM52" s="9"/>
      <c r="PBN52" s="9"/>
      <c r="PBO52" s="9"/>
      <c r="PBP52" s="9"/>
      <c r="PBQ52" s="9"/>
      <c r="PBR52" s="9"/>
      <c r="PBS52" s="9"/>
      <c r="PBT52" s="9"/>
      <c r="PBU52" s="9"/>
      <c r="PBV52" s="9"/>
      <c r="PBW52" s="9"/>
      <c r="PBX52" s="9"/>
      <c r="PBY52" s="9"/>
      <c r="PBZ52" s="9"/>
      <c r="PCA52" s="9"/>
      <c r="PCB52" s="9"/>
      <c r="PCC52" s="9"/>
      <c r="PCD52" s="9"/>
      <c r="PCE52" s="9"/>
      <c r="PCF52" s="9"/>
      <c r="PCG52" s="9"/>
      <c r="PCH52" s="9"/>
      <c r="PCI52" s="9"/>
      <c r="PCJ52" s="9"/>
      <c r="PCK52" s="9"/>
      <c r="PCL52" s="9"/>
      <c r="PCM52" s="9"/>
      <c r="PCN52" s="9"/>
      <c r="PCO52" s="9"/>
      <c r="PCP52" s="9"/>
      <c r="PCQ52" s="9"/>
      <c r="PCR52" s="9"/>
      <c r="PCS52" s="9"/>
      <c r="PCT52" s="9"/>
      <c r="PCU52" s="9"/>
      <c r="PCV52" s="9"/>
      <c r="PCW52" s="9"/>
      <c r="PCX52" s="9"/>
      <c r="PCY52" s="9"/>
      <c r="PCZ52" s="9"/>
      <c r="PDA52" s="9"/>
      <c r="PDB52" s="9"/>
      <c r="PDC52" s="9"/>
      <c r="PDD52" s="9"/>
      <c r="PDE52" s="9"/>
      <c r="PDF52" s="9"/>
      <c r="PDG52" s="9"/>
      <c r="PDH52" s="9"/>
      <c r="PDI52" s="9"/>
      <c r="PDJ52" s="9"/>
      <c r="PDK52" s="9"/>
      <c r="PDL52" s="9"/>
      <c r="PDM52" s="9"/>
      <c r="PDN52" s="9"/>
      <c r="PDO52" s="9"/>
      <c r="PDP52" s="9"/>
      <c r="PDQ52" s="9"/>
      <c r="PDR52" s="9"/>
      <c r="PDS52" s="9"/>
      <c r="PDT52" s="9"/>
      <c r="PDU52" s="9"/>
      <c r="PDV52" s="9"/>
      <c r="PDW52" s="9"/>
      <c r="PDX52" s="9"/>
      <c r="PDY52" s="9"/>
      <c r="PDZ52" s="9"/>
      <c r="PEA52" s="9"/>
      <c r="PEB52" s="9"/>
      <c r="PEC52" s="9"/>
      <c r="PED52" s="9"/>
      <c r="PEE52" s="9"/>
      <c r="PEF52" s="9"/>
      <c r="PEG52" s="9"/>
      <c r="PEH52" s="9"/>
      <c r="PEI52" s="9"/>
      <c r="PEJ52" s="9"/>
      <c r="PEK52" s="9"/>
      <c r="PEL52" s="9"/>
      <c r="PEM52" s="9"/>
      <c r="PEN52" s="9"/>
      <c r="PEO52" s="9"/>
      <c r="PEP52" s="9"/>
      <c r="PEQ52" s="9"/>
      <c r="PER52" s="9"/>
      <c r="PES52" s="9"/>
      <c r="PET52" s="9"/>
      <c r="PEU52" s="9"/>
      <c r="PEV52" s="9"/>
      <c r="PEW52" s="9"/>
      <c r="PEX52" s="9"/>
      <c r="PEY52" s="9"/>
      <c r="PEZ52" s="9"/>
      <c r="PFA52" s="9"/>
      <c r="PFB52" s="9"/>
      <c r="PFC52" s="9"/>
      <c r="PFD52" s="9"/>
      <c r="PFE52" s="9"/>
      <c r="PFF52" s="9"/>
      <c r="PFG52" s="9"/>
      <c r="PFH52" s="9"/>
      <c r="PFI52" s="9"/>
      <c r="PFJ52" s="9"/>
      <c r="PFK52" s="9"/>
      <c r="PFL52" s="9"/>
      <c r="PFM52" s="9"/>
      <c r="PFN52" s="9"/>
      <c r="PFO52" s="9"/>
      <c r="PFP52" s="9"/>
      <c r="PFQ52" s="9"/>
      <c r="PFR52" s="9"/>
      <c r="PFS52" s="9"/>
      <c r="PFT52" s="9"/>
      <c r="PFU52" s="9"/>
      <c r="PFV52" s="9"/>
      <c r="PFW52" s="9"/>
      <c r="PFX52" s="9"/>
      <c r="PFY52" s="9"/>
      <c r="PFZ52" s="9"/>
      <c r="PGA52" s="9"/>
      <c r="PGB52" s="9"/>
      <c r="PGC52" s="9"/>
      <c r="PGD52" s="9"/>
      <c r="PGE52" s="9"/>
      <c r="PGF52" s="9"/>
      <c r="PGG52" s="9"/>
      <c r="PGH52" s="9"/>
      <c r="PGI52" s="9"/>
      <c r="PGJ52" s="9"/>
      <c r="PGK52" s="9"/>
      <c r="PGL52" s="9"/>
      <c r="PGM52" s="9"/>
      <c r="PGN52" s="9"/>
      <c r="PGO52" s="9"/>
      <c r="PGP52" s="9"/>
      <c r="PGQ52" s="9"/>
      <c r="PGR52" s="9"/>
      <c r="PGS52" s="9"/>
      <c r="PGT52" s="9"/>
      <c r="PGU52" s="9"/>
      <c r="PGV52" s="9"/>
      <c r="PGW52" s="9"/>
      <c r="PGX52" s="9"/>
      <c r="PGY52" s="9"/>
      <c r="PGZ52" s="9"/>
      <c r="PHA52" s="9"/>
      <c r="PHB52" s="9"/>
      <c r="PHC52" s="9"/>
      <c r="PHD52" s="9"/>
      <c r="PHE52" s="9"/>
      <c r="PHF52" s="9"/>
      <c r="PHG52" s="9"/>
      <c r="PHH52" s="9"/>
      <c r="PHI52" s="9"/>
      <c r="PHJ52" s="9"/>
      <c r="PHK52" s="9"/>
      <c r="PHL52" s="9"/>
      <c r="PHM52" s="9"/>
      <c r="PHN52" s="9"/>
      <c r="PHO52" s="9"/>
      <c r="PHP52" s="9"/>
      <c r="PHQ52" s="9"/>
      <c r="PHR52" s="9"/>
      <c r="PHS52" s="9"/>
      <c r="PHT52" s="9"/>
      <c r="PHU52" s="9"/>
      <c r="PHV52" s="9"/>
      <c r="PHW52" s="9"/>
      <c r="PHX52" s="9"/>
      <c r="PHY52" s="9"/>
      <c r="PHZ52" s="9"/>
      <c r="PIA52" s="9"/>
      <c r="PIB52" s="9"/>
      <c r="PIC52" s="9"/>
      <c r="PID52" s="9"/>
      <c r="PIE52" s="9"/>
      <c r="PIF52" s="9"/>
      <c r="PIG52" s="9"/>
      <c r="PIH52" s="9"/>
      <c r="PII52" s="9"/>
      <c r="PIJ52" s="9"/>
      <c r="PIK52" s="9"/>
      <c r="PIL52" s="9"/>
      <c r="PIM52" s="9"/>
      <c r="PIN52" s="9"/>
      <c r="PIO52" s="9"/>
      <c r="PIP52" s="9"/>
      <c r="PIQ52" s="9"/>
      <c r="PIR52" s="9"/>
      <c r="PIS52" s="9"/>
      <c r="PIT52" s="9"/>
      <c r="PIU52" s="9"/>
      <c r="PIV52" s="9"/>
      <c r="PIW52" s="9"/>
      <c r="PIX52" s="9"/>
      <c r="PIY52" s="9"/>
      <c r="PIZ52" s="9"/>
      <c r="PJA52" s="9"/>
      <c r="PJB52" s="9"/>
      <c r="PJC52" s="9"/>
      <c r="PJD52" s="9"/>
      <c r="PJE52" s="9"/>
      <c r="PJF52" s="9"/>
      <c r="PJG52" s="9"/>
      <c r="PJH52" s="9"/>
      <c r="PJI52" s="9"/>
      <c r="PJJ52" s="9"/>
      <c r="PJK52" s="9"/>
      <c r="PJL52" s="9"/>
      <c r="PJM52" s="9"/>
      <c r="PJN52" s="9"/>
      <c r="PJO52" s="9"/>
      <c r="PJP52" s="9"/>
      <c r="PJQ52" s="9"/>
      <c r="PJR52" s="9"/>
      <c r="PJS52" s="9"/>
      <c r="PJT52" s="9"/>
      <c r="PJU52" s="9"/>
      <c r="PJV52" s="9"/>
      <c r="PJW52" s="9"/>
      <c r="PJX52" s="9"/>
      <c r="PJY52" s="9"/>
      <c r="PJZ52" s="9"/>
      <c r="PKA52" s="9"/>
      <c r="PKB52" s="9"/>
      <c r="PKC52" s="9"/>
      <c r="PKD52" s="9"/>
      <c r="PKE52" s="9"/>
      <c r="PKF52" s="9"/>
      <c r="PKG52" s="9"/>
      <c r="PKH52" s="9"/>
      <c r="PKI52" s="9"/>
      <c r="PKJ52" s="9"/>
      <c r="PKK52" s="9"/>
      <c r="PKL52" s="9"/>
      <c r="PKM52" s="9"/>
      <c r="PKN52" s="9"/>
      <c r="PKO52" s="9"/>
      <c r="PKP52" s="9"/>
      <c r="PKQ52" s="9"/>
      <c r="PKR52" s="9"/>
      <c r="PKS52" s="9"/>
      <c r="PKT52" s="9"/>
      <c r="PKU52" s="9"/>
      <c r="PKV52" s="9"/>
      <c r="PKW52" s="9"/>
      <c r="PKX52" s="9"/>
      <c r="PKY52" s="9"/>
      <c r="PKZ52" s="9"/>
      <c r="PLA52" s="9"/>
      <c r="PLB52" s="9"/>
      <c r="PLC52" s="9"/>
      <c r="PLD52" s="9"/>
      <c r="PLE52" s="9"/>
      <c r="PLF52" s="9"/>
      <c r="PLG52" s="9"/>
      <c r="PLH52" s="9"/>
      <c r="PLI52" s="9"/>
      <c r="PLJ52" s="9"/>
      <c r="PLK52" s="9"/>
      <c r="PLL52" s="9"/>
      <c r="PLM52" s="9"/>
      <c r="PLN52" s="9"/>
      <c r="PLO52" s="9"/>
      <c r="PLP52" s="9"/>
      <c r="PLQ52" s="9"/>
      <c r="PLR52" s="9"/>
      <c r="PLS52" s="9"/>
      <c r="PLT52" s="9"/>
      <c r="PLU52" s="9"/>
      <c r="PLV52" s="9"/>
      <c r="PLW52" s="9"/>
      <c r="PLX52" s="9"/>
      <c r="PLY52" s="9"/>
      <c r="PLZ52" s="9"/>
      <c r="PMA52" s="9"/>
      <c r="PMB52" s="9"/>
      <c r="PMC52" s="9"/>
      <c r="PMD52" s="9"/>
      <c r="PME52" s="9"/>
      <c r="PMF52" s="9"/>
      <c r="PMG52" s="9"/>
      <c r="PMH52" s="9"/>
      <c r="PMI52" s="9"/>
      <c r="PMJ52" s="9"/>
      <c r="PMK52" s="9"/>
      <c r="PML52" s="9"/>
      <c r="PMM52" s="9"/>
      <c r="PMN52" s="9"/>
      <c r="PMO52" s="9"/>
      <c r="PMP52" s="9"/>
      <c r="PMQ52" s="9"/>
      <c r="PMR52" s="9"/>
      <c r="PMS52" s="9"/>
      <c r="PMT52" s="9"/>
      <c r="PMU52" s="9"/>
      <c r="PMV52" s="9"/>
      <c r="PMW52" s="9"/>
      <c r="PMX52" s="9"/>
      <c r="PMY52" s="9"/>
      <c r="PMZ52" s="9"/>
      <c r="PNA52" s="9"/>
      <c r="PNB52" s="9"/>
      <c r="PNC52" s="9"/>
      <c r="PND52" s="9"/>
      <c r="PNE52" s="9"/>
      <c r="PNF52" s="9"/>
      <c r="PNG52" s="9"/>
      <c r="PNH52" s="9"/>
      <c r="PNI52" s="9"/>
      <c r="PNJ52" s="9"/>
      <c r="PNK52" s="9"/>
      <c r="PNL52" s="9"/>
      <c r="PNM52" s="9"/>
      <c r="PNN52" s="9"/>
      <c r="PNO52" s="9"/>
      <c r="PNP52" s="9"/>
      <c r="PNQ52" s="9"/>
      <c r="PNR52" s="9"/>
      <c r="PNS52" s="9"/>
      <c r="PNT52" s="9"/>
      <c r="PNU52" s="9"/>
      <c r="PNV52" s="9"/>
      <c r="PNW52" s="9"/>
      <c r="PNX52" s="9"/>
      <c r="PNY52" s="9"/>
      <c r="PNZ52" s="9"/>
      <c r="POA52" s="9"/>
      <c r="POB52" s="9"/>
      <c r="POC52" s="9"/>
      <c r="POD52" s="9"/>
      <c r="POE52" s="9"/>
      <c r="POF52" s="9"/>
      <c r="POG52" s="9"/>
      <c r="POH52" s="9"/>
      <c r="POI52" s="9"/>
      <c r="POJ52" s="9"/>
      <c r="POK52" s="9"/>
      <c r="POL52" s="9"/>
      <c r="POM52" s="9"/>
      <c r="PON52" s="9"/>
      <c r="POO52" s="9"/>
      <c r="POP52" s="9"/>
      <c r="POQ52" s="9"/>
      <c r="POR52" s="9"/>
      <c r="POS52" s="9"/>
      <c r="POT52" s="9"/>
      <c r="POU52" s="9"/>
      <c r="POV52" s="9"/>
      <c r="POW52" s="9"/>
      <c r="POX52" s="9"/>
      <c r="POY52" s="9"/>
      <c r="POZ52" s="9"/>
      <c r="PPA52" s="9"/>
      <c r="PPB52" s="9"/>
      <c r="PPC52" s="9"/>
      <c r="PPD52" s="9"/>
      <c r="PPE52" s="9"/>
      <c r="PPF52" s="9"/>
      <c r="PPG52" s="9"/>
      <c r="PPH52" s="9"/>
      <c r="PPI52" s="9"/>
      <c r="PPJ52" s="9"/>
      <c r="PPK52" s="9"/>
      <c r="PPL52" s="9"/>
      <c r="PPM52" s="9"/>
      <c r="PPN52" s="9"/>
      <c r="PPO52" s="9"/>
      <c r="PPP52" s="9"/>
      <c r="PPQ52" s="9"/>
      <c r="PPR52" s="9"/>
      <c r="PPS52" s="9"/>
      <c r="PPT52" s="9"/>
      <c r="PPU52" s="9"/>
      <c r="PPV52" s="9"/>
      <c r="PPW52" s="9"/>
      <c r="PPX52" s="9"/>
      <c r="PPY52" s="9"/>
      <c r="PPZ52" s="9"/>
      <c r="PQA52" s="9"/>
      <c r="PQB52" s="9"/>
      <c r="PQC52" s="9"/>
      <c r="PQD52" s="9"/>
      <c r="PQE52" s="9"/>
      <c r="PQF52" s="9"/>
      <c r="PQG52" s="9"/>
      <c r="PQH52" s="9"/>
      <c r="PQI52" s="9"/>
      <c r="PQJ52" s="9"/>
      <c r="PQK52" s="9"/>
      <c r="PQL52" s="9"/>
      <c r="PQM52" s="9"/>
      <c r="PQN52" s="9"/>
      <c r="PQO52" s="9"/>
      <c r="PQP52" s="9"/>
      <c r="PQQ52" s="9"/>
      <c r="PQR52" s="9"/>
      <c r="PQS52" s="9"/>
      <c r="PQT52" s="9"/>
      <c r="PQU52" s="9"/>
      <c r="PQV52" s="9"/>
      <c r="PQW52" s="9"/>
      <c r="PQX52" s="9"/>
      <c r="PQY52" s="9"/>
      <c r="PQZ52" s="9"/>
      <c r="PRA52" s="9"/>
      <c r="PRB52" s="9"/>
      <c r="PRC52" s="9"/>
      <c r="PRD52" s="9"/>
      <c r="PRE52" s="9"/>
      <c r="PRF52" s="9"/>
      <c r="PRG52" s="9"/>
      <c r="PRH52" s="9"/>
      <c r="PRI52" s="9"/>
      <c r="PRJ52" s="9"/>
      <c r="PRK52" s="9"/>
      <c r="PRL52" s="9"/>
      <c r="PRM52" s="9"/>
      <c r="PRN52" s="9"/>
      <c r="PRO52" s="9"/>
      <c r="PRP52" s="9"/>
      <c r="PRQ52" s="9"/>
      <c r="PRR52" s="9"/>
      <c r="PRS52" s="9"/>
      <c r="PRT52" s="9"/>
      <c r="PRU52" s="9"/>
      <c r="PRV52" s="9"/>
      <c r="PRW52" s="9"/>
      <c r="PRX52" s="9"/>
      <c r="PRY52" s="9"/>
      <c r="PRZ52" s="9"/>
      <c r="PSA52" s="9"/>
      <c r="PSB52" s="9"/>
      <c r="PSC52" s="9"/>
      <c r="PSD52" s="9"/>
      <c r="PSE52" s="9"/>
      <c r="PSF52" s="9"/>
      <c r="PSG52" s="9"/>
      <c r="PSH52" s="9"/>
      <c r="PSI52" s="9"/>
      <c r="PSJ52" s="9"/>
      <c r="PSK52" s="9"/>
      <c r="PSL52" s="9"/>
      <c r="PSM52" s="9"/>
      <c r="PSN52" s="9"/>
      <c r="PSO52" s="9"/>
      <c r="PSP52" s="9"/>
      <c r="PSQ52" s="9"/>
      <c r="PSR52" s="9"/>
      <c r="PSS52" s="9"/>
      <c r="PST52" s="9"/>
      <c r="PSU52" s="9"/>
      <c r="PSV52" s="9"/>
      <c r="PSW52" s="9"/>
      <c r="PSX52" s="9"/>
      <c r="PSY52" s="9"/>
      <c r="PSZ52" s="9"/>
      <c r="PTA52" s="9"/>
      <c r="PTB52" s="9"/>
      <c r="PTC52" s="9"/>
      <c r="PTD52" s="9"/>
      <c r="PTE52" s="9"/>
      <c r="PTF52" s="9"/>
      <c r="PTG52" s="9"/>
      <c r="PTH52" s="9"/>
      <c r="PTI52" s="9"/>
      <c r="PTJ52" s="9"/>
      <c r="PTK52" s="9"/>
      <c r="PTL52" s="9"/>
      <c r="PTM52" s="9"/>
      <c r="PTN52" s="9"/>
      <c r="PTO52" s="9"/>
      <c r="PTP52" s="9"/>
      <c r="PTQ52" s="9"/>
      <c r="PTR52" s="9"/>
      <c r="PTS52" s="9"/>
      <c r="PTT52" s="9"/>
      <c r="PTU52" s="9"/>
      <c r="PTV52" s="9"/>
      <c r="PTW52" s="9"/>
      <c r="PTX52" s="9"/>
      <c r="PTY52" s="9"/>
      <c r="PTZ52" s="9"/>
      <c r="PUA52" s="9"/>
      <c r="PUB52" s="9"/>
      <c r="PUC52" s="9"/>
      <c r="PUD52" s="9"/>
      <c r="PUE52" s="9"/>
      <c r="PUF52" s="9"/>
      <c r="PUG52" s="9"/>
      <c r="PUH52" s="9"/>
      <c r="PUI52" s="9"/>
      <c r="PUJ52" s="9"/>
      <c r="PUK52" s="9"/>
      <c r="PUL52" s="9"/>
      <c r="PUM52" s="9"/>
      <c r="PUN52" s="9"/>
      <c r="PUO52" s="9"/>
      <c r="PUP52" s="9"/>
      <c r="PUQ52" s="9"/>
      <c r="PUR52" s="9"/>
      <c r="PUS52" s="9"/>
      <c r="PUT52" s="9"/>
      <c r="PUU52" s="9"/>
      <c r="PUV52" s="9"/>
      <c r="PUW52" s="9"/>
      <c r="PUX52" s="9"/>
      <c r="PUY52" s="9"/>
      <c r="PUZ52" s="9"/>
      <c r="PVA52" s="9"/>
      <c r="PVB52" s="9"/>
      <c r="PVC52" s="9"/>
      <c r="PVD52" s="9"/>
      <c r="PVE52" s="9"/>
      <c r="PVF52" s="9"/>
      <c r="PVG52" s="9"/>
      <c r="PVH52" s="9"/>
      <c r="PVI52" s="9"/>
      <c r="PVJ52" s="9"/>
      <c r="PVK52" s="9"/>
      <c r="PVL52" s="9"/>
      <c r="PVM52" s="9"/>
      <c r="PVN52" s="9"/>
      <c r="PVO52" s="9"/>
      <c r="PVP52" s="9"/>
      <c r="PVQ52" s="9"/>
      <c r="PVR52" s="9"/>
      <c r="PVS52" s="9"/>
      <c r="PVT52" s="9"/>
      <c r="PVU52" s="9"/>
      <c r="PVV52" s="9"/>
      <c r="PVW52" s="9"/>
      <c r="PVX52" s="9"/>
      <c r="PVY52" s="9"/>
      <c r="PVZ52" s="9"/>
      <c r="PWA52" s="9"/>
      <c r="PWB52" s="9"/>
      <c r="PWC52" s="9"/>
      <c r="PWD52" s="9"/>
      <c r="PWE52" s="9"/>
      <c r="PWF52" s="9"/>
      <c r="PWG52" s="9"/>
      <c r="PWH52" s="9"/>
      <c r="PWI52" s="9"/>
      <c r="PWJ52" s="9"/>
      <c r="PWK52" s="9"/>
      <c r="PWL52" s="9"/>
      <c r="PWM52" s="9"/>
      <c r="PWN52" s="9"/>
      <c r="PWO52" s="9"/>
      <c r="PWP52" s="9"/>
      <c r="PWQ52" s="9"/>
      <c r="PWR52" s="9"/>
      <c r="PWS52" s="9"/>
      <c r="PWT52" s="9"/>
      <c r="PWU52" s="9"/>
      <c r="PWV52" s="9"/>
      <c r="PWW52" s="9"/>
      <c r="PWX52" s="9"/>
      <c r="PWY52" s="9"/>
      <c r="PWZ52" s="9"/>
      <c r="PXA52" s="9"/>
      <c r="PXB52" s="9"/>
      <c r="PXC52" s="9"/>
      <c r="PXD52" s="9"/>
      <c r="PXE52" s="9"/>
      <c r="PXF52" s="9"/>
      <c r="PXG52" s="9"/>
      <c r="PXH52" s="9"/>
      <c r="PXI52" s="9"/>
      <c r="PXJ52" s="9"/>
      <c r="PXK52" s="9"/>
      <c r="PXL52" s="9"/>
      <c r="PXM52" s="9"/>
      <c r="PXN52" s="9"/>
      <c r="PXO52" s="9"/>
      <c r="PXP52" s="9"/>
      <c r="PXQ52" s="9"/>
      <c r="PXR52" s="9"/>
      <c r="PXS52" s="9"/>
      <c r="PXT52" s="9"/>
      <c r="PXU52" s="9"/>
      <c r="PXV52" s="9"/>
      <c r="PXW52" s="9"/>
      <c r="PXX52" s="9"/>
      <c r="PXY52" s="9"/>
      <c r="PXZ52" s="9"/>
      <c r="PYA52" s="9"/>
      <c r="PYB52" s="9"/>
      <c r="PYC52" s="9"/>
      <c r="PYD52" s="9"/>
      <c r="PYE52" s="9"/>
      <c r="PYF52" s="9"/>
      <c r="PYG52" s="9"/>
      <c r="PYH52" s="9"/>
      <c r="PYI52" s="9"/>
      <c r="PYJ52" s="9"/>
      <c r="PYK52" s="9"/>
      <c r="PYL52" s="9"/>
      <c r="PYM52" s="9"/>
      <c r="PYN52" s="9"/>
      <c r="PYO52" s="9"/>
      <c r="PYP52" s="9"/>
      <c r="PYQ52" s="9"/>
      <c r="PYR52" s="9"/>
      <c r="PYS52" s="9"/>
      <c r="PYT52" s="9"/>
      <c r="PYU52" s="9"/>
      <c r="PYV52" s="9"/>
      <c r="PYW52" s="9"/>
      <c r="PYX52" s="9"/>
      <c r="PYY52" s="9"/>
      <c r="PYZ52" s="9"/>
      <c r="PZA52" s="9"/>
      <c r="PZB52" s="9"/>
      <c r="PZC52" s="9"/>
      <c r="PZD52" s="9"/>
      <c r="PZE52" s="9"/>
      <c r="PZF52" s="9"/>
      <c r="PZG52" s="9"/>
      <c r="PZH52" s="9"/>
      <c r="PZI52" s="9"/>
      <c r="PZJ52" s="9"/>
      <c r="PZK52" s="9"/>
      <c r="PZL52" s="9"/>
      <c r="PZM52" s="9"/>
      <c r="PZN52" s="9"/>
      <c r="PZO52" s="9"/>
      <c r="PZP52" s="9"/>
      <c r="PZQ52" s="9"/>
      <c r="PZR52" s="9"/>
      <c r="PZS52" s="9"/>
      <c r="PZT52" s="9"/>
      <c r="PZU52" s="9"/>
      <c r="PZV52" s="9"/>
      <c r="PZW52" s="9"/>
      <c r="PZX52" s="9"/>
      <c r="PZY52" s="9"/>
      <c r="PZZ52" s="9"/>
      <c r="QAA52" s="9"/>
      <c r="QAB52" s="9"/>
      <c r="QAC52" s="9"/>
      <c r="QAD52" s="9"/>
      <c r="QAE52" s="9"/>
      <c r="QAF52" s="9"/>
      <c r="QAG52" s="9"/>
      <c r="QAH52" s="9"/>
      <c r="QAI52" s="9"/>
      <c r="QAJ52" s="9"/>
      <c r="QAK52" s="9"/>
      <c r="QAL52" s="9"/>
      <c r="QAM52" s="9"/>
      <c r="QAN52" s="9"/>
      <c r="QAO52" s="9"/>
      <c r="QAP52" s="9"/>
      <c r="QAQ52" s="9"/>
      <c r="QAR52" s="9"/>
      <c r="QAS52" s="9"/>
      <c r="QAT52" s="9"/>
      <c r="QAU52" s="9"/>
      <c r="QAV52" s="9"/>
      <c r="QAW52" s="9"/>
      <c r="QAX52" s="9"/>
      <c r="QAY52" s="9"/>
      <c r="QAZ52" s="9"/>
      <c r="QBA52" s="9"/>
      <c r="QBB52" s="9"/>
      <c r="QBC52" s="9"/>
      <c r="QBD52" s="9"/>
      <c r="QBE52" s="9"/>
      <c r="QBF52" s="9"/>
      <c r="QBG52" s="9"/>
      <c r="QBH52" s="9"/>
      <c r="QBI52" s="9"/>
      <c r="QBJ52" s="9"/>
      <c r="QBK52" s="9"/>
      <c r="QBL52" s="9"/>
      <c r="QBM52" s="9"/>
      <c r="QBN52" s="9"/>
      <c r="QBO52" s="9"/>
      <c r="QBP52" s="9"/>
      <c r="QBQ52" s="9"/>
      <c r="QBR52" s="9"/>
      <c r="QBS52" s="9"/>
      <c r="QBT52" s="9"/>
      <c r="QBU52" s="9"/>
      <c r="QBV52" s="9"/>
      <c r="QBW52" s="9"/>
      <c r="QBX52" s="9"/>
      <c r="QBY52" s="9"/>
      <c r="QBZ52" s="9"/>
      <c r="QCA52" s="9"/>
      <c r="QCB52" s="9"/>
      <c r="QCC52" s="9"/>
      <c r="QCD52" s="9"/>
      <c r="QCE52" s="9"/>
      <c r="QCF52" s="9"/>
      <c r="QCG52" s="9"/>
      <c r="QCH52" s="9"/>
      <c r="QCI52" s="9"/>
      <c r="QCJ52" s="9"/>
      <c r="QCK52" s="9"/>
      <c r="QCL52" s="9"/>
      <c r="QCM52" s="9"/>
      <c r="QCN52" s="9"/>
      <c r="QCO52" s="9"/>
      <c r="QCP52" s="9"/>
      <c r="QCQ52" s="9"/>
      <c r="QCR52" s="9"/>
      <c r="QCS52" s="9"/>
      <c r="QCT52" s="9"/>
      <c r="QCU52" s="9"/>
      <c r="QCV52" s="9"/>
      <c r="QCW52" s="9"/>
      <c r="QCX52" s="9"/>
      <c r="QCY52" s="9"/>
      <c r="QCZ52" s="9"/>
      <c r="QDA52" s="9"/>
      <c r="QDB52" s="9"/>
      <c r="QDC52" s="9"/>
      <c r="QDD52" s="9"/>
      <c r="QDE52" s="9"/>
      <c r="QDF52" s="9"/>
      <c r="QDG52" s="9"/>
      <c r="QDH52" s="9"/>
      <c r="QDI52" s="9"/>
      <c r="QDJ52" s="9"/>
      <c r="QDK52" s="9"/>
      <c r="QDL52" s="9"/>
      <c r="QDM52" s="9"/>
      <c r="QDN52" s="9"/>
      <c r="QDO52" s="9"/>
      <c r="QDP52" s="9"/>
      <c r="QDQ52" s="9"/>
      <c r="QDR52" s="9"/>
      <c r="QDS52" s="9"/>
      <c r="QDT52" s="9"/>
      <c r="QDU52" s="9"/>
      <c r="QDV52" s="9"/>
      <c r="QDW52" s="9"/>
      <c r="QDX52" s="9"/>
      <c r="QDY52" s="9"/>
      <c r="QDZ52" s="9"/>
      <c r="QEA52" s="9"/>
      <c r="QEB52" s="9"/>
      <c r="QEC52" s="9"/>
      <c r="QED52" s="9"/>
      <c r="QEE52" s="9"/>
      <c r="QEF52" s="9"/>
      <c r="QEG52" s="9"/>
      <c r="QEH52" s="9"/>
      <c r="QEI52" s="9"/>
      <c r="QEJ52" s="9"/>
      <c r="QEK52" s="9"/>
      <c r="QEL52" s="9"/>
      <c r="QEM52" s="9"/>
      <c r="QEN52" s="9"/>
      <c r="QEO52" s="9"/>
      <c r="QEP52" s="9"/>
      <c r="QEQ52" s="9"/>
      <c r="QER52" s="9"/>
      <c r="QES52" s="9"/>
      <c r="QET52" s="9"/>
      <c r="QEU52" s="9"/>
      <c r="QEV52" s="9"/>
      <c r="QEW52" s="9"/>
      <c r="QEX52" s="9"/>
      <c r="QEY52" s="9"/>
      <c r="QEZ52" s="9"/>
      <c r="QFA52" s="9"/>
      <c r="QFB52" s="9"/>
      <c r="QFC52" s="9"/>
      <c r="QFD52" s="9"/>
      <c r="QFE52" s="9"/>
      <c r="QFF52" s="9"/>
      <c r="QFG52" s="9"/>
      <c r="QFH52" s="9"/>
      <c r="QFI52" s="9"/>
      <c r="QFJ52" s="9"/>
      <c r="QFK52" s="9"/>
      <c r="QFL52" s="9"/>
      <c r="QFM52" s="9"/>
      <c r="QFN52" s="9"/>
      <c r="QFO52" s="9"/>
      <c r="QFP52" s="9"/>
      <c r="QFQ52" s="9"/>
      <c r="QFR52" s="9"/>
      <c r="QFS52" s="9"/>
      <c r="QFT52" s="9"/>
      <c r="QFU52" s="9"/>
      <c r="QFV52" s="9"/>
      <c r="QFW52" s="9"/>
      <c r="QFX52" s="9"/>
      <c r="QFY52" s="9"/>
      <c r="QFZ52" s="9"/>
      <c r="QGA52" s="9"/>
      <c r="QGB52" s="9"/>
      <c r="QGC52" s="9"/>
      <c r="QGD52" s="9"/>
      <c r="QGE52" s="9"/>
      <c r="QGF52" s="9"/>
      <c r="QGG52" s="9"/>
      <c r="QGH52" s="9"/>
      <c r="QGI52" s="9"/>
      <c r="QGJ52" s="9"/>
      <c r="QGK52" s="9"/>
      <c r="QGL52" s="9"/>
      <c r="QGM52" s="9"/>
      <c r="QGN52" s="9"/>
      <c r="QGO52" s="9"/>
      <c r="QGP52" s="9"/>
      <c r="QGQ52" s="9"/>
      <c r="QGR52" s="9"/>
      <c r="QGS52" s="9"/>
      <c r="QGT52" s="9"/>
      <c r="QGU52" s="9"/>
      <c r="QGV52" s="9"/>
      <c r="QGW52" s="9"/>
      <c r="QGX52" s="9"/>
      <c r="QGY52" s="9"/>
      <c r="QGZ52" s="9"/>
      <c r="QHA52" s="9"/>
      <c r="QHB52" s="9"/>
      <c r="QHC52" s="9"/>
      <c r="QHD52" s="9"/>
      <c r="QHE52" s="9"/>
      <c r="QHF52" s="9"/>
      <c r="QHG52" s="9"/>
      <c r="QHH52" s="9"/>
      <c r="QHI52" s="9"/>
      <c r="QHJ52" s="9"/>
      <c r="QHK52" s="9"/>
      <c r="QHL52" s="9"/>
      <c r="QHM52" s="9"/>
      <c r="QHN52" s="9"/>
      <c r="QHO52" s="9"/>
      <c r="QHP52" s="9"/>
      <c r="QHQ52" s="9"/>
      <c r="QHR52" s="9"/>
      <c r="QHS52" s="9"/>
      <c r="QHT52" s="9"/>
      <c r="QHU52" s="9"/>
      <c r="QHV52" s="9"/>
      <c r="QHW52" s="9"/>
      <c r="QHX52" s="9"/>
      <c r="QHY52" s="9"/>
      <c r="QHZ52" s="9"/>
      <c r="QIA52" s="9"/>
      <c r="QIB52" s="9"/>
      <c r="QIC52" s="9"/>
      <c r="QID52" s="9"/>
      <c r="QIE52" s="9"/>
      <c r="QIF52" s="9"/>
      <c r="QIG52" s="9"/>
      <c r="QIH52" s="9"/>
      <c r="QII52" s="9"/>
      <c r="QIJ52" s="9"/>
      <c r="QIK52" s="9"/>
      <c r="QIL52" s="9"/>
      <c r="QIM52" s="9"/>
      <c r="QIN52" s="9"/>
      <c r="QIO52" s="9"/>
      <c r="QIP52" s="9"/>
      <c r="QIQ52" s="9"/>
      <c r="QIR52" s="9"/>
      <c r="QIS52" s="9"/>
      <c r="QIT52" s="9"/>
      <c r="QIU52" s="9"/>
      <c r="QIV52" s="9"/>
      <c r="QIW52" s="9"/>
      <c r="QIX52" s="9"/>
      <c r="QIY52" s="9"/>
      <c r="QIZ52" s="9"/>
      <c r="QJA52" s="9"/>
      <c r="QJB52" s="9"/>
      <c r="QJC52" s="9"/>
      <c r="QJD52" s="9"/>
      <c r="QJE52" s="9"/>
      <c r="QJF52" s="9"/>
      <c r="QJG52" s="9"/>
      <c r="QJH52" s="9"/>
      <c r="QJI52" s="9"/>
      <c r="QJJ52" s="9"/>
      <c r="QJK52" s="9"/>
      <c r="QJL52" s="9"/>
      <c r="QJM52" s="9"/>
      <c r="QJN52" s="9"/>
      <c r="QJO52" s="9"/>
      <c r="QJP52" s="9"/>
      <c r="QJQ52" s="9"/>
      <c r="QJR52" s="9"/>
      <c r="QJS52" s="9"/>
      <c r="QJT52" s="9"/>
      <c r="QJU52" s="9"/>
      <c r="QJV52" s="9"/>
      <c r="QJW52" s="9"/>
      <c r="QJX52" s="9"/>
      <c r="QJY52" s="9"/>
      <c r="QJZ52" s="9"/>
      <c r="QKA52" s="9"/>
      <c r="QKB52" s="9"/>
      <c r="QKC52" s="9"/>
      <c r="QKD52" s="9"/>
      <c r="QKE52" s="9"/>
      <c r="QKF52" s="9"/>
      <c r="QKG52" s="9"/>
      <c r="QKH52" s="9"/>
      <c r="QKI52" s="9"/>
      <c r="QKJ52" s="9"/>
      <c r="QKK52" s="9"/>
      <c r="QKL52" s="9"/>
      <c r="QKM52" s="9"/>
      <c r="QKN52" s="9"/>
      <c r="QKO52" s="9"/>
      <c r="QKP52" s="9"/>
      <c r="QKQ52" s="9"/>
      <c r="QKR52" s="9"/>
      <c r="QKS52" s="9"/>
      <c r="QKT52" s="9"/>
      <c r="QKU52" s="9"/>
      <c r="QKV52" s="9"/>
      <c r="QKW52" s="9"/>
      <c r="QKX52" s="9"/>
      <c r="QKY52" s="9"/>
      <c r="QKZ52" s="9"/>
      <c r="QLA52" s="9"/>
      <c r="QLB52" s="9"/>
      <c r="QLC52" s="9"/>
      <c r="QLD52" s="9"/>
      <c r="QLE52" s="9"/>
      <c r="QLF52" s="9"/>
      <c r="QLG52" s="9"/>
      <c r="QLH52" s="9"/>
      <c r="QLI52" s="9"/>
      <c r="QLJ52" s="9"/>
      <c r="QLK52" s="9"/>
      <c r="QLL52" s="9"/>
      <c r="QLM52" s="9"/>
      <c r="QLN52" s="9"/>
      <c r="QLO52" s="9"/>
      <c r="QLP52" s="9"/>
      <c r="QLQ52" s="9"/>
      <c r="QLR52" s="9"/>
      <c r="QLS52" s="9"/>
      <c r="QLT52" s="9"/>
      <c r="QLU52" s="9"/>
      <c r="QLV52" s="9"/>
      <c r="QLW52" s="9"/>
      <c r="QLX52" s="9"/>
      <c r="QLY52" s="9"/>
      <c r="QLZ52" s="9"/>
      <c r="QMA52" s="9"/>
      <c r="QMB52" s="9"/>
      <c r="QMC52" s="9"/>
      <c r="QMD52" s="9"/>
      <c r="QME52" s="9"/>
      <c r="QMF52" s="9"/>
      <c r="QMG52" s="9"/>
      <c r="QMH52" s="9"/>
      <c r="QMI52" s="9"/>
      <c r="QMJ52" s="9"/>
      <c r="QMK52" s="9"/>
      <c r="QML52" s="9"/>
      <c r="QMM52" s="9"/>
      <c r="QMN52" s="9"/>
      <c r="QMO52" s="9"/>
      <c r="QMP52" s="9"/>
      <c r="QMQ52" s="9"/>
      <c r="QMR52" s="9"/>
      <c r="QMS52" s="9"/>
      <c r="QMT52" s="9"/>
      <c r="QMU52" s="9"/>
      <c r="QMV52" s="9"/>
      <c r="QMW52" s="9"/>
      <c r="QMX52" s="9"/>
      <c r="QMY52" s="9"/>
      <c r="QMZ52" s="9"/>
      <c r="QNA52" s="9"/>
      <c r="QNB52" s="9"/>
      <c r="QNC52" s="9"/>
      <c r="QND52" s="9"/>
      <c r="QNE52" s="9"/>
      <c r="QNF52" s="9"/>
      <c r="QNG52" s="9"/>
      <c r="QNH52" s="9"/>
      <c r="QNI52" s="9"/>
      <c r="QNJ52" s="9"/>
      <c r="QNK52" s="9"/>
      <c r="QNL52" s="9"/>
      <c r="QNM52" s="9"/>
      <c r="QNN52" s="9"/>
      <c r="QNO52" s="9"/>
      <c r="QNP52" s="9"/>
      <c r="QNQ52" s="9"/>
      <c r="QNR52" s="9"/>
      <c r="QNS52" s="9"/>
      <c r="QNT52" s="9"/>
      <c r="QNU52" s="9"/>
      <c r="QNV52" s="9"/>
      <c r="QNW52" s="9"/>
      <c r="QNX52" s="9"/>
      <c r="QNY52" s="9"/>
      <c r="QNZ52" s="9"/>
      <c r="QOA52" s="9"/>
      <c r="QOB52" s="9"/>
      <c r="QOC52" s="9"/>
      <c r="QOD52" s="9"/>
      <c r="QOE52" s="9"/>
      <c r="QOF52" s="9"/>
      <c r="QOG52" s="9"/>
      <c r="QOH52" s="9"/>
      <c r="QOI52" s="9"/>
      <c r="QOJ52" s="9"/>
      <c r="QOK52" s="9"/>
      <c r="QOL52" s="9"/>
      <c r="QOM52" s="9"/>
      <c r="QON52" s="9"/>
      <c r="QOO52" s="9"/>
      <c r="QOP52" s="9"/>
      <c r="QOQ52" s="9"/>
      <c r="QOR52" s="9"/>
      <c r="QOS52" s="9"/>
      <c r="QOT52" s="9"/>
      <c r="QOU52" s="9"/>
      <c r="QOV52" s="9"/>
      <c r="QOW52" s="9"/>
      <c r="QOX52" s="9"/>
      <c r="QOY52" s="9"/>
      <c r="QOZ52" s="9"/>
      <c r="QPA52" s="9"/>
      <c r="QPB52" s="9"/>
      <c r="QPC52" s="9"/>
      <c r="QPD52" s="9"/>
      <c r="QPE52" s="9"/>
      <c r="QPF52" s="9"/>
      <c r="QPG52" s="9"/>
      <c r="QPH52" s="9"/>
      <c r="QPI52" s="9"/>
      <c r="QPJ52" s="9"/>
      <c r="QPK52" s="9"/>
      <c r="QPL52" s="9"/>
      <c r="QPM52" s="9"/>
      <c r="QPN52" s="9"/>
      <c r="QPO52" s="9"/>
      <c r="QPP52" s="9"/>
      <c r="QPQ52" s="9"/>
      <c r="QPR52" s="9"/>
      <c r="QPS52" s="9"/>
      <c r="QPT52" s="9"/>
      <c r="QPU52" s="9"/>
      <c r="QPV52" s="9"/>
      <c r="QPW52" s="9"/>
      <c r="QPX52" s="9"/>
      <c r="QPY52" s="9"/>
      <c r="QPZ52" s="9"/>
      <c r="QQA52" s="9"/>
      <c r="QQB52" s="9"/>
      <c r="QQC52" s="9"/>
      <c r="QQD52" s="9"/>
      <c r="QQE52" s="9"/>
      <c r="QQF52" s="9"/>
      <c r="QQG52" s="9"/>
      <c r="QQH52" s="9"/>
      <c r="QQI52" s="9"/>
      <c r="QQJ52" s="9"/>
      <c r="QQK52" s="9"/>
      <c r="QQL52" s="9"/>
      <c r="QQM52" s="9"/>
      <c r="QQN52" s="9"/>
      <c r="QQO52" s="9"/>
      <c r="QQP52" s="9"/>
      <c r="QQQ52" s="9"/>
      <c r="QQR52" s="9"/>
      <c r="QQS52" s="9"/>
      <c r="QQT52" s="9"/>
      <c r="QQU52" s="9"/>
      <c r="QQV52" s="9"/>
      <c r="QQW52" s="9"/>
      <c r="QQX52" s="9"/>
      <c r="QQY52" s="9"/>
      <c r="QQZ52" s="9"/>
      <c r="QRA52" s="9"/>
      <c r="QRB52" s="9"/>
      <c r="QRC52" s="9"/>
      <c r="QRD52" s="9"/>
      <c r="QRE52" s="9"/>
      <c r="QRF52" s="9"/>
      <c r="QRG52" s="9"/>
      <c r="QRH52" s="9"/>
      <c r="QRI52" s="9"/>
      <c r="QRJ52" s="9"/>
      <c r="QRK52" s="9"/>
      <c r="QRL52" s="9"/>
      <c r="QRM52" s="9"/>
      <c r="QRN52" s="9"/>
      <c r="QRO52" s="9"/>
      <c r="QRP52" s="9"/>
      <c r="QRQ52" s="9"/>
      <c r="QRR52" s="9"/>
      <c r="QRS52" s="9"/>
      <c r="QRT52" s="9"/>
      <c r="QRU52" s="9"/>
      <c r="QRV52" s="9"/>
      <c r="QRW52" s="9"/>
      <c r="QRX52" s="9"/>
      <c r="QRY52" s="9"/>
      <c r="QRZ52" s="9"/>
      <c r="QSA52" s="9"/>
      <c r="QSB52" s="9"/>
      <c r="QSC52" s="9"/>
      <c r="QSD52" s="9"/>
      <c r="QSE52" s="9"/>
      <c r="QSF52" s="9"/>
      <c r="QSG52" s="9"/>
      <c r="QSH52" s="9"/>
      <c r="QSI52" s="9"/>
      <c r="QSJ52" s="9"/>
      <c r="QSK52" s="9"/>
      <c r="QSL52" s="9"/>
      <c r="QSM52" s="9"/>
      <c r="QSN52" s="9"/>
      <c r="QSO52" s="9"/>
      <c r="QSP52" s="9"/>
      <c r="QSQ52" s="9"/>
      <c r="QSR52" s="9"/>
      <c r="QSS52" s="9"/>
      <c r="QST52" s="9"/>
      <c r="QSU52" s="9"/>
      <c r="QSV52" s="9"/>
      <c r="QSW52" s="9"/>
      <c r="QSX52" s="9"/>
      <c r="QSY52" s="9"/>
      <c r="QSZ52" s="9"/>
      <c r="QTA52" s="9"/>
      <c r="QTB52" s="9"/>
      <c r="QTC52" s="9"/>
      <c r="QTD52" s="9"/>
      <c r="QTE52" s="9"/>
      <c r="QTF52" s="9"/>
      <c r="QTG52" s="9"/>
      <c r="QTH52" s="9"/>
      <c r="QTI52" s="9"/>
      <c r="QTJ52" s="9"/>
      <c r="QTK52" s="9"/>
      <c r="QTL52" s="9"/>
      <c r="QTM52" s="9"/>
      <c r="QTN52" s="9"/>
      <c r="QTO52" s="9"/>
      <c r="QTP52" s="9"/>
      <c r="QTQ52" s="9"/>
      <c r="QTR52" s="9"/>
      <c r="QTS52" s="9"/>
      <c r="QTT52" s="9"/>
      <c r="QTU52" s="9"/>
      <c r="QTV52" s="9"/>
      <c r="QTW52" s="9"/>
      <c r="QTX52" s="9"/>
      <c r="QTY52" s="9"/>
      <c r="QTZ52" s="9"/>
      <c r="QUA52" s="9"/>
      <c r="QUB52" s="9"/>
      <c r="QUC52" s="9"/>
      <c r="QUD52" s="9"/>
      <c r="QUE52" s="9"/>
      <c r="QUF52" s="9"/>
      <c r="QUG52" s="9"/>
      <c r="QUH52" s="9"/>
      <c r="QUI52" s="9"/>
      <c r="QUJ52" s="9"/>
      <c r="QUK52" s="9"/>
      <c r="QUL52" s="9"/>
      <c r="QUM52" s="9"/>
      <c r="QUN52" s="9"/>
      <c r="QUO52" s="9"/>
      <c r="QUP52" s="9"/>
      <c r="QUQ52" s="9"/>
      <c r="QUR52" s="9"/>
      <c r="QUS52" s="9"/>
      <c r="QUT52" s="9"/>
      <c r="QUU52" s="9"/>
      <c r="QUV52" s="9"/>
      <c r="QUW52" s="9"/>
      <c r="QUX52" s="9"/>
      <c r="QUY52" s="9"/>
      <c r="QUZ52" s="9"/>
      <c r="QVA52" s="9"/>
      <c r="QVB52" s="9"/>
      <c r="QVC52" s="9"/>
      <c r="QVD52" s="9"/>
      <c r="QVE52" s="9"/>
      <c r="QVF52" s="9"/>
      <c r="QVG52" s="9"/>
      <c r="QVH52" s="9"/>
      <c r="QVI52" s="9"/>
      <c r="QVJ52" s="9"/>
      <c r="QVK52" s="9"/>
      <c r="QVL52" s="9"/>
      <c r="QVM52" s="9"/>
      <c r="QVN52" s="9"/>
      <c r="QVO52" s="9"/>
      <c r="QVP52" s="9"/>
      <c r="QVQ52" s="9"/>
      <c r="QVR52" s="9"/>
      <c r="QVS52" s="9"/>
      <c r="QVT52" s="9"/>
      <c r="QVU52" s="9"/>
      <c r="QVV52" s="9"/>
      <c r="QVW52" s="9"/>
      <c r="QVX52" s="9"/>
      <c r="QVY52" s="9"/>
      <c r="QVZ52" s="9"/>
      <c r="QWA52" s="9"/>
      <c r="QWB52" s="9"/>
      <c r="QWC52" s="9"/>
      <c r="QWD52" s="9"/>
      <c r="QWE52" s="9"/>
      <c r="QWF52" s="9"/>
      <c r="QWG52" s="9"/>
      <c r="QWH52" s="9"/>
      <c r="QWI52" s="9"/>
      <c r="QWJ52" s="9"/>
      <c r="QWK52" s="9"/>
      <c r="QWL52" s="9"/>
      <c r="QWM52" s="9"/>
      <c r="QWN52" s="9"/>
      <c r="QWO52" s="9"/>
      <c r="QWP52" s="9"/>
      <c r="QWQ52" s="9"/>
      <c r="QWR52" s="9"/>
      <c r="QWS52" s="9"/>
      <c r="QWT52" s="9"/>
      <c r="QWU52" s="9"/>
      <c r="QWV52" s="9"/>
      <c r="QWW52" s="9"/>
      <c r="QWX52" s="9"/>
      <c r="QWY52" s="9"/>
      <c r="QWZ52" s="9"/>
      <c r="QXA52" s="9"/>
      <c r="QXB52" s="9"/>
      <c r="QXC52" s="9"/>
      <c r="QXD52" s="9"/>
      <c r="QXE52" s="9"/>
      <c r="QXF52" s="9"/>
      <c r="QXG52" s="9"/>
      <c r="QXH52" s="9"/>
      <c r="QXI52" s="9"/>
      <c r="QXJ52" s="9"/>
      <c r="QXK52" s="9"/>
      <c r="QXL52" s="9"/>
      <c r="QXM52" s="9"/>
      <c r="QXN52" s="9"/>
      <c r="QXO52" s="9"/>
      <c r="QXP52" s="9"/>
      <c r="QXQ52" s="9"/>
      <c r="QXR52" s="9"/>
      <c r="QXS52" s="9"/>
      <c r="QXT52" s="9"/>
      <c r="QXU52" s="9"/>
      <c r="QXV52" s="9"/>
      <c r="QXW52" s="9"/>
      <c r="QXX52" s="9"/>
      <c r="QXY52" s="9"/>
      <c r="QXZ52" s="9"/>
      <c r="QYA52" s="9"/>
      <c r="QYB52" s="9"/>
      <c r="QYC52" s="9"/>
      <c r="QYD52" s="9"/>
      <c r="QYE52" s="9"/>
      <c r="QYF52" s="9"/>
      <c r="QYG52" s="9"/>
      <c r="QYH52" s="9"/>
      <c r="QYI52" s="9"/>
      <c r="QYJ52" s="9"/>
      <c r="QYK52" s="9"/>
      <c r="QYL52" s="9"/>
      <c r="QYM52" s="9"/>
      <c r="QYN52" s="9"/>
      <c r="QYO52" s="9"/>
      <c r="QYP52" s="9"/>
      <c r="QYQ52" s="9"/>
      <c r="QYR52" s="9"/>
      <c r="QYS52" s="9"/>
      <c r="QYT52" s="9"/>
      <c r="QYU52" s="9"/>
      <c r="QYV52" s="9"/>
      <c r="QYW52" s="9"/>
      <c r="QYX52" s="9"/>
      <c r="QYY52" s="9"/>
      <c r="QYZ52" s="9"/>
      <c r="QZA52" s="9"/>
      <c r="QZB52" s="9"/>
      <c r="QZC52" s="9"/>
      <c r="QZD52" s="9"/>
      <c r="QZE52" s="9"/>
      <c r="QZF52" s="9"/>
      <c r="QZG52" s="9"/>
      <c r="QZH52" s="9"/>
      <c r="QZI52" s="9"/>
      <c r="QZJ52" s="9"/>
      <c r="QZK52" s="9"/>
      <c r="QZL52" s="9"/>
      <c r="QZM52" s="9"/>
      <c r="QZN52" s="9"/>
      <c r="QZO52" s="9"/>
      <c r="QZP52" s="9"/>
      <c r="QZQ52" s="9"/>
      <c r="QZR52" s="9"/>
      <c r="QZS52" s="9"/>
      <c r="QZT52" s="9"/>
      <c r="QZU52" s="9"/>
      <c r="QZV52" s="9"/>
      <c r="QZW52" s="9"/>
      <c r="QZX52" s="9"/>
      <c r="QZY52" s="9"/>
      <c r="QZZ52" s="9"/>
      <c r="RAA52" s="9"/>
      <c r="RAB52" s="9"/>
      <c r="RAC52" s="9"/>
      <c r="RAD52" s="9"/>
      <c r="RAE52" s="9"/>
      <c r="RAF52" s="9"/>
      <c r="RAG52" s="9"/>
      <c r="RAH52" s="9"/>
      <c r="RAI52" s="9"/>
      <c r="RAJ52" s="9"/>
      <c r="RAK52" s="9"/>
      <c r="RAL52" s="9"/>
      <c r="RAM52" s="9"/>
      <c r="RAN52" s="9"/>
      <c r="RAO52" s="9"/>
      <c r="RAP52" s="9"/>
      <c r="RAQ52" s="9"/>
      <c r="RAR52" s="9"/>
      <c r="RAS52" s="9"/>
      <c r="RAT52" s="9"/>
      <c r="RAU52" s="9"/>
      <c r="RAV52" s="9"/>
      <c r="RAW52" s="9"/>
      <c r="RAX52" s="9"/>
      <c r="RAY52" s="9"/>
      <c r="RAZ52" s="9"/>
      <c r="RBA52" s="9"/>
      <c r="RBB52" s="9"/>
      <c r="RBC52" s="9"/>
      <c r="RBD52" s="9"/>
      <c r="RBE52" s="9"/>
      <c r="RBF52" s="9"/>
      <c r="RBG52" s="9"/>
      <c r="RBH52" s="9"/>
      <c r="RBI52" s="9"/>
      <c r="RBJ52" s="9"/>
      <c r="RBK52" s="9"/>
      <c r="RBL52" s="9"/>
      <c r="RBM52" s="9"/>
      <c r="RBN52" s="9"/>
      <c r="RBO52" s="9"/>
      <c r="RBP52" s="9"/>
      <c r="RBQ52" s="9"/>
      <c r="RBR52" s="9"/>
      <c r="RBS52" s="9"/>
      <c r="RBT52" s="9"/>
      <c r="RBU52" s="9"/>
      <c r="RBV52" s="9"/>
      <c r="RBW52" s="9"/>
      <c r="RBX52" s="9"/>
      <c r="RBY52" s="9"/>
      <c r="RBZ52" s="9"/>
      <c r="RCA52" s="9"/>
      <c r="RCB52" s="9"/>
      <c r="RCC52" s="9"/>
      <c r="RCD52" s="9"/>
      <c r="RCE52" s="9"/>
      <c r="RCF52" s="9"/>
      <c r="RCG52" s="9"/>
      <c r="RCH52" s="9"/>
      <c r="RCI52" s="9"/>
      <c r="RCJ52" s="9"/>
      <c r="RCK52" s="9"/>
      <c r="RCL52" s="9"/>
      <c r="RCM52" s="9"/>
      <c r="RCN52" s="9"/>
      <c r="RCO52" s="9"/>
      <c r="RCP52" s="9"/>
      <c r="RCQ52" s="9"/>
      <c r="RCR52" s="9"/>
      <c r="RCS52" s="9"/>
      <c r="RCT52" s="9"/>
      <c r="RCU52" s="9"/>
      <c r="RCV52" s="9"/>
      <c r="RCW52" s="9"/>
      <c r="RCX52" s="9"/>
      <c r="RCY52" s="9"/>
      <c r="RCZ52" s="9"/>
      <c r="RDA52" s="9"/>
      <c r="RDB52" s="9"/>
      <c r="RDC52" s="9"/>
      <c r="RDD52" s="9"/>
      <c r="RDE52" s="9"/>
      <c r="RDF52" s="9"/>
      <c r="RDG52" s="9"/>
      <c r="RDH52" s="9"/>
      <c r="RDI52" s="9"/>
      <c r="RDJ52" s="9"/>
      <c r="RDK52" s="9"/>
      <c r="RDL52" s="9"/>
      <c r="RDM52" s="9"/>
      <c r="RDN52" s="9"/>
      <c r="RDO52" s="9"/>
      <c r="RDP52" s="9"/>
      <c r="RDQ52" s="9"/>
      <c r="RDR52" s="9"/>
      <c r="RDS52" s="9"/>
      <c r="RDT52" s="9"/>
      <c r="RDU52" s="9"/>
      <c r="RDV52" s="9"/>
      <c r="RDW52" s="9"/>
      <c r="RDX52" s="9"/>
      <c r="RDY52" s="9"/>
      <c r="RDZ52" s="9"/>
      <c r="REA52" s="9"/>
      <c r="REB52" s="9"/>
      <c r="REC52" s="9"/>
      <c r="RED52" s="9"/>
      <c r="REE52" s="9"/>
      <c r="REF52" s="9"/>
      <c r="REG52" s="9"/>
      <c r="REH52" s="9"/>
      <c r="REI52" s="9"/>
      <c r="REJ52" s="9"/>
      <c r="REK52" s="9"/>
      <c r="REL52" s="9"/>
      <c r="REM52" s="9"/>
      <c r="REN52" s="9"/>
      <c r="REO52" s="9"/>
      <c r="REP52" s="9"/>
      <c r="REQ52" s="9"/>
      <c r="RER52" s="9"/>
      <c r="RES52" s="9"/>
      <c r="RET52" s="9"/>
      <c r="REU52" s="9"/>
      <c r="REV52" s="9"/>
      <c r="REW52" s="9"/>
      <c r="REX52" s="9"/>
      <c r="REY52" s="9"/>
      <c r="REZ52" s="9"/>
      <c r="RFA52" s="9"/>
      <c r="RFB52" s="9"/>
      <c r="RFC52" s="9"/>
      <c r="RFD52" s="9"/>
      <c r="RFE52" s="9"/>
      <c r="RFF52" s="9"/>
      <c r="RFG52" s="9"/>
      <c r="RFH52" s="9"/>
      <c r="RFI52" s="9"/>
      <c r="RFJ52" s="9"/>
      <c r="RFK52" s="9"/>
      <c r="RFL52" s="9"/>
      <c r="RFM52" s="9"/>
      <c r="RFN52" s="9"/>
      <c r="RFO52" s="9"/>
      <c r="RFP52" s="9"/>
      <c r="RFQ52" s="9"/>
      <c r="RFR52" s="9"/>
      <c r="RFS52" s="9"/>
      <c r="RFT52" s="9"/>
      <c r="RFU52" s="9"/>
      <c r="RFV52" s="9"/>
      <c r="RFW52" s="9"/>
      <c r="RFX52" s="9"/>
      <c r="RFY52" s="9"/>
      <c r="RFZ52" s="9"/>
      <c r="RGA52" s="9"/>
      <c r="RGB52" s="9"/>
      <c r="RGC52" s="9"/>
      <c r="RGD52" s="9"/>
      <c r="RGE52" s="9"/>
      <c r="RGF52" s="9"/>
      <c r="RGG52" s="9"/>
      <c r="RGH52" s="9"/>
      <c r="RGI52" s="9"/>
      <c r="RGJ52" s="9"/>
      <c r="RGK52" s="9"/>
      <c r="RGL52" s="9"/>
      <c r="RGM52" s="9"/>
      <c r="RGN52" s="9"/>
      <c r="RGO52" s="9"/>
      <c r="RGP52" s="9"/>
      <c r="RGQ52" s="9"/>
      <c r="RGR52" s="9"/>
      <c r="RGS52" s="9"/>
      <c r="RGT52" s="9"/>
      <c r="RGU52" s="9"/>
      <c r="RGV52" s="9"/>
      <c r="RGW52" s="9"/>
      <c r="RGX52" s="9"/>
      <c r="RGY52" s="9"/>
      <c r="RGZ52" s="9"/>
      <c r="RHA52" s="9"/>
      <c r="RHB52" s="9"/>
      <c r="RHC52" s="9"/>
      <c r="RHD52" s="9"/>
      <c r="RHE52" s="9"/>
      <c r="RHF52" s="9"/>
      <c r="RHG52" s="9"/>
      <c r="RHH52" s="9"/>
      <c r="RHI52" s="9"/>
      <c r="RHJ52" s="9"/>
      <c r="RHK52" s="9"/>
      <c r="RHL52" s="9"/>
      <c r="RHM52" s="9"/>
      <c r="RHN52" s="9"/>
      <c r="RHO52" s="9"/>
      <c r="RHP52" s="9"/>
      <c r="RHQ52" s="9"/>
      <c r="RHR52" s="9"/>
      <c r="RHS52" s="9"/>
      <c r="RHT52" s="9"/>
      <c r="RHU52" s="9"/>
      <c r="RHV52" s="9"/>
      <c r="RHW52" s="9"/>
      <c r="RHX52" s="9"/>
      <c r="RHY52" s="9"/>
      <c r="RHZ52" s="9"/>
      <c r="RIA52" s="9"/>
      <c r="RIB52" s="9"/>
      <c r="RIC52" s="9"/>
      <c r="RID52" s="9"/>
      <c r="RIE52" s="9"/>
      <c r="RIF52" s="9"/>
      <c r="RIG52" s="9"/>
      <c r="RIH52" s="9"/>
      <c r="RII52" s="9"/>
      <c r="RIJ52" s="9"/>
      <c r="RIK52" s="9"/>
      <c r="RIL52" s="9"/>
      <c r="RIM52" s="9"/>
      <c r="RIN52" s="9"/>
      <c r="RIO52" s="9"/>
      <c r="RIP52" s="9"/>
      <c r="RIQ52" s="9"/>
      <c r="RIR52" s="9"/>
      <c r="RIS52" s="9"/>
      <c r="RIT52" s="9"/>
      <c r="RIU52" s="9"/>
      <c r="RIV52" s="9"/>
      <c r="RIW52" s="9"/>
      <c r="RIX52" s="9"/>
      <c r="RIY52" s="9"/>
      <c r="RIZ52" s="9"/>
      <c r="RJA52" s="9"/>
      <c r="RJB52" s="9"/>
      <c r="RJC52" s="9"/>
      <c r="RJD52" s="9"/>
      <c r="RJE52" s="9"/>
      <c r="RJF52" s="9"/>
      <c r="RJG52" s="9"/>
      <c r="RJH52" s="9"/>
      <c r="RJI52" s="9"/>
      <c r="RJJ52" s="9"/>
      <c r="RJK52" s="9"/>
      <c r="RJL52" s="9"/>
      <c r="RJM52" s="9"/>
      <c r="RJN52" s="9"/>
      <c r="RJO52" s="9"/>
      <c r="RJP52" s="9"/>
      <c r="RJQ52" s="9"/>
      <c r="RJR52" s="9"/>
      <c r="RJS52" s="9"/>
      <c r="RJT52" s="9"/>
      <c r="RJU52" s="9"/>
      <c r="RJV52" s="9"/>
      <c r="RJW52" s="9"/>
      <c r="RJX52" s="9"/>
      <c r="RJY52" s="9"/>
      <c r="RJZ52" s="9"/>
      <c r="RKA52" s="9"/>
      <c r="RKB52" s="9"/>
      <c r="RKC52" s="9"/>
      <c r="RKD52" s="9"/>
      <c r="RKE52" s="9"/>
      <c r="RKF52" s="9"/>
      <c r="RKG52" s="9"/>
      <c r="RKH52" s="9"/>
      <c r="RKI52" s="9"/>
      <c r="RKJ52" s="9"/>
      <c r="RKK52" s="9"/>
      <c r="RKL52" s="9"/>
      <c r="RKM52" s="9"/>
      <c r="RKN52" s="9"/>
      <c r="RKO52" s="9"/>
      <c r="RKP52" s="9"/>
      <c r="RKQ52" s="9"/>
      <c r="RKR52" s="9"/>
      <c r="RKS52" s="9"/>
      <c r="RKT52" s="9"/>
      <c r="RKU52" s="9"/>
      <c r="RKV52" s="9"/>
      <c r="RKW52" s="9"/>
      <c r="RKX52" s="9"/>
      <c r="RKY52" s="9"/>
      <c r="RKZ52" s="9"/>
      <c r="RLA52" s="9"/>
      <c r="RLB52" s="9"/>
      <c r="RLC52" s="9"/>
      <c r="RLD52" s="9"/>
      <c r="RLE52" s="9"/>
      <c r="RLF52" s="9"/>
      <c r="RLG52" s="9"/>
      <c r="RLH52" s="9"/>
      <c r="RLI52" s="9"/>
      <c r="RLJ52" s="9"/>
      <c r="RLK52" s="9"/>
      <c r="RLL52" s="9"/>
      <c r="RLM52" s="9"/>
      <c r="RLN52" s="9"/>
      <c r="RLO52" s="9"/>
      <c r="RLP52" s="9"/>
      <c r="RLQ52" s="9"/>
      <c r="RLR52" s="9"/>
      <c r="RLS52" s="9"/>
      <c r="RLT52" s="9"/>
      <c r="RLU52" s="9"/>
      <c r="RLV52" s="9"/>
      <c r="RLW52" s="9"/>
      <c r="RLX52" s="9"/>
      <c r="RLY52" s="9"/>
      <c r="RLZ52" s="9"/>
      <c r="RMA52" s="9"/>
      <c r="RMB52" s="9"/>
      <c r="RMC52" s="9"/>
      <c r="RMD52" s="9"/>
      <c r="RME52" s="9"/>
      <c r="RMF52" s="9"/>
      <c r="RMG52" s="9"/>
      <c r="RMH52" s="9"/>
      <c r="RMI52" s="9"/>
      <c r="RMJ52" s="9"/>
      <c r="RMK52" s="9"/>
      <c r="RML52" s="9"/>
      <c r="RMM52" s="9"/>
      <c r="RMN52" s="9"/>
      <c r="RMO52" s="9"/>
      <c r="RMP52" s="9"/>
      <c r="RMQ52" s="9"/>
      <c r="RMR52" s="9"/>
      <c r="RMS52" s="9"/>
      <c r="RMT52" s="9"/>
      <c r="RMU52" s="9"/>
      <c r="RMV52" s="9"/>
      <c r="RMW52" s="9"/>
      <c r="RMX52" s="9"/>
      <c r="RMY52" s="9"/>
      <c r="RMZ52" s="9"/>
      <c r="RNA52" s="9"/>
      <c r="RNB52" s="9"/>
      <c r="RNC52" s="9"/>
      <c r="RND52" s="9"/>
      <c r="RNE52" s="9"/>
      <c r="RNF52" s="9"/>
      <c r="RNG52" s="9"/>
      <c r="RNH52" s="9"/>
      <c r="RNI52" s="9"/>
      <c r="RNJ52" s="9"/>
      <c r="RNK52" s="9"/>
      <c r="RNL52" s="9"/>
      <c r="RNM52" s="9"/>
      <c r="RNN52" s="9"/>
      <c r="RNO52" s="9"/>
      <c r="RNP52" s="9"/>
      <c r="RNQ52" s="9"/>
      <c r="RNR52" s="9"/>
      <c r="RNS52" s="9"/>
      <c r="RNT52" s="9"/>
      <c r="RNU52" s="9"/>
      <c r="RNV52" s="9"/>
      <c r="RNW52" s="9"/>
      <c r="RNX52" s="9"/>
      <c r="RNY52" s="9"/>
      <c r="RNZ52" s="9"/>
      <c r="ROA52" s="9"/>
      <c r="ROB52" s="9"/>
      <c r="ROC52" s="9"/>
      <c r="ROD52" s="9"/>
      <c r="ROE52" s="9"/>
      <c r="ROF52" s="9"/>
      <c r="ROG52" s="9"/>
      <c r="ROH52" s="9"/>
      <c r="ROI52" s="9"/>
      <c r="ROJ52" s="9"/>
      <c r="ROK52" s="9"/>
      <c r="ROL52" s="9"/>
      <c r="ROM52" s="9"/>
      <c r="RON52" s="9"/>
      <c r="ROO52" s="9"/>
      <c r="ROP52" s="9"/>
      <c r="ROQ52" s="9"/>
      <c r="ROR52" s="9"/>
      <c r="ROS52" s="9"/>
      <c r="ROT52" s="9"/>
      <c r="ROU52" s="9"/>
      <c r="ROV52" s="9"/>
      <c r="ROW52" s="9"/>
      <c r="ROX52" s="9"/>
      <c r="ROY52" s="9"/>
      <c r="ROZ52" s="9"/>
      <c r="RPA52" s="9"/>
      <c r="RPB52" s="9"/>
      <c r="RPC52" s="9"/>
      <c r="RPD52" s="9"/>
      <c r="RPE52" s="9"/>
      <c r="RPF52" s="9"/>
      <c r="RPG52" s="9"/>
      <c r="RPH52" s="9"/>
      <c r="RPI52" s="9"/>
      <c r="RPJ52" s="9"/>
      <c r="RPK52" s="9"/>
      <c r="RPL52" s="9"/>
      <c r="RPM52" s="9"/>
      <c r="RPN52" s="9"/>
      <c r="RPO52" s="9"/>
      <c r="RPP52" s="9"/>
      <c r="RPQ52" s="9"/>
      <c r="RPR52" s="9"/>
      <c r="RPS52" s="9"/>
      <c r="RPT52" s="9"/>
      <c r="RPU52" s="9"/>
      <c r="RPV52" s="9"/>
      <c r="RPW52" s="9"/>
      <c r="RPX52" s="9"/>
      <c r="RPY52" s="9"/>
      <c r="RPZ52" s="9"/>
      <c r="RQA52" s="9"/>
      <c r="RQB52" s="9"/>
      <c r="RQC52" s="9"/>
      <c r="RQD52" s="9"/>
      <c r="RQE52" s="9"/>
      <c r="RQF52" s="9"/>
      <c r="RQG52" s="9"/>
      <c r="RQH52" s="9"/>
      <c r="RQI52" s="9"/>
      <c r="RQJ52" s="9"/>
      <c r="RQK52" s="9"/>
      <c r="RQL52" s="9"/>
      <c r="RQM52" s="9"/>
      <c r="RQN52" s="9"/>
      <c r="RQO52" s="9"/>
      <c r="RQP52" s="9"/>
      <c r="RQQ52" s="9"/>
      <c r="RQR52" s="9"/>
      <c r="RQS52" s="9"/>
      <c r="RQT52" s="9"/>
      <c r="RQU52" s="9"/>
      <c r="RQV52" s="9"/>
      <c r="RQW52" s="9"/>
      <c r="RQX52" s="9"/>
      <c r="RQY52" s="9"/>
      <c r="RQZ52" s="9"/>
      <c r="RRA52" s="9"/>
      <c r="RRB52" s="9"/>
      <c r="RRC52" s="9"/>
      <c r="RRD52" s="9"/>
      <c r="RRE52" s="9"/>
      <c r="RRF52" s="9"/>
      <c r="RRG52" s="9"/>
      <c r="RRH52" s="9"/>
      <c r="RRI52" s="9"/>
      <c r="RRJ52" s="9"/>
      <c r="RRK52" s="9"/>
      <c r="RRL52" s="9"/>
      <c r="RRM52" s="9"/>
      <c r="RRN52" s="9"/>
      <c r="RRO52" s="9"/>
      <c r="RRP52" s="9"/>
      <c r="RRQ52" s="9"/>
      <c r="RRR52" s="9"/>
      <c r="RRS52" s="9"/>
      <c r="RRT52" s="9"/>
      <c r="RRU52" s="9"/>
      <c r="RRV52" s="9"/>
      <c r="RRW52" s="9"/>
      <c r="RRX52" s="9"/>
      <c r="RRY52" s="9"/>
      <c r="RRZ52" s="9"/>
      <c r="RSA52" s="9"/>
      <c r="RSB52" s="9"/>
      <c r="RSC52" s="9"/>
      <c r="RSD52" s="9"/>
      <c r="RSE52" s="9"/>
      <c r="RSF52" s="9"/>
      <c r="RSG52" s="9"/>
      <c r="RSH52" s="9"/>
      <c r="RSI52" s="9"/>
      <c r="RSJ52" s="9"/>
      <c r="RSK52" s="9"/>
      <c r="RSL52" s="9"/>
      <c r="RSM52" s="9"/>
      <c r="RSN52" s="9"/>
      <c r="RSO52" s="9"/>
      <c r="RSP52" s="9"/>
      <c r="RSQ52" s="9"/>
      <c r="RSR52" s="9"/>
      <c r="RSS52" s="9"/>
      <c r="RST52" s="9"/>
      <c r="RSU52" s="9"/>
      <c r="RSV52" s="9"/>
      <c r="RSW52" s="9"/>
      <c r="RSX52" s="9"/>
      <c r="RSY52" s="9"/>
      <c r="RSZ52" s="9"/>
      <c r="RTA52" s="9"/>
      <c r="RTB52" s="9"/>
      <c r="RTC52" s="9"/>
      <c r="RTD52" s="9"/>
      <c r="RTE52" s="9"/>
      <c r="RTF52" s="9"/>
      <c r="RTG52" s="9"/>
      <c r="RTH52" s="9"/>
      <c r="RTI52" s="9"/>
      <c r="RTJ52" s="9"/>
      <c r="RTK52" s="9"/>
      <c r="RTL52" s="9"/>
      <c r="RTM52" s="9"/>
      <c r="RTN52" s="9"/>
      <c r="RTO52" s="9"/>
      <c r="RTP52" s="9"/>
      <c r="RTQ52" s="9"/>
      <c r="RTR52" s="9"/>
      <c r="RTS52" s="9"/>
      <c r="RTT52" s="9"/>
      <c r="RTU52" s="9"/>
      <c r="RTV52" s="9"/>
      <c r="RTW52" s="9"/>
      <c r="RTX52" s="9"/>
      <c r="RTY52" s="9"/>
      <c r="RTZ52" s="9"/>
      <c r="RUA52" s="9"/>
      <c r="RUB52" s="9"/>
      <c r="RUC52" s="9"/>
      <c r="RUD52" s="9"/>
      <c r="RUE52" s="9"/>
      <c r="RUF52" s="9"/>
      <c r="RUG52" s="9"/>
      <c r="RUH52" s="9"/>
      <c r="RUI52" s="9"/>
      <c r="RUJ52" s="9"/>
      <c r="RUK52" s="9"/>
      <c r="RUL52" s="9"/>
      <c r="RUM52" s="9"/>
      <c r="RUN52" s="9"/>
      <c r="RUO52" s="9"/>
      <c r="RUP52" s="9"/>
      <c r="RUQ52" s="9"/>
      <c r="RUR52" s="9"/>
      <c r="RUS52" s="9"/>
      <c r="RUT52" s="9"/>
      <c r="RUU52" s="9"/>
      <c r="RUV52" s="9"/>
      <c r="RUW52" s="9"/>
      <c r="RUX52" s="9"/>
      <c r="RUY52" s="9"/>
      <c r="RUZ52" s="9"/>
      <c r="RVA52" s="9"/>
      <c r="RVB52" s="9"/>
      <c r="RVC52" s="9"/>
      <c r="RVD52" s="9"/>
      <c r="RVE52" s="9"/>
      <c r="RVF52" s="9"/>
      <c r="RVG52" s="9"/>
      <c r="RVH52" s="9"/>
      <c r="RVI52" s="9"/>
      <c r="RVJ52" s="9"/>
      <c r="RVK52" s="9"/>
      <c r="RVL52" s="9"/>
      <c r="RVM52" s="9"/>
      <c r="RVN52" s="9"/>
      <c r="RVO52" s="9"/>
      <c r="RVP52" s="9"/>
      <c r="RVQ52" s="9"/>
      <c r="RVR52" s="9"/>
      <c r="RVS52" s="9"/>
      <c r="RVT52" s="9"/>
      <c r="RVU52" s="9"/>
      <c r="RVV52" s="9"/>
      <c r="RVW52" s="9"/>
      <c r="RVX52" s="9"/>
      <c r="RVY52" s="9"/>
      <c r="RVZ52" s="9"/>
      <c r="RWA52" s="9"/>
      <c r="RWB52" s="9"/>
      <c r="RWC52" s="9"/>
      <c r="RWD52" s="9"/>
      <c r="RWE52" s="9"/>
      <c r="RWF52" s="9"/>
      <c r="RWG52" s="9"/>
      <c r="RWH52" s="9"/>
      <c r="RWI52" s="9"/>
      <c r="RWJ52" s="9"/>
      <c r="RWK52" s="9"/>
      <c r="RWL52" s="9"/>
      <c r="RWM52" s="9"/>
      <c r="RWN52" s="9"/>
      <c r="RWO52" s="9"/>
      <c r="RWP52" s="9"/>
      <c r="RWQ52" s="9"/>
      <c r="RWR52" s="9"/>
      <c r="RWS52" s="9"/>
      <c r="RWT52" s="9"/>
      <c r="RWU52" s="9"/>
      <c r="RWV52" s="9"/>
      <c r="RWW52" s="9"/>
      <c r="RWX52" s="9"/>
      <c r="RWY52" s="9"/>
      <c r="RWZ52" s="9"/>
      <c r="RXA52" s="9"/>
      <c r="RXB52" s="9"/>
      <c r="RXC52" s="9"/>
      <c r="RXD52" s="9"/>
      <c r="RXE52" s="9"/>
      <c r="RXF52" s="9"/>
      <c r="RXG52" s="9"/>
      <c r="RXH52" s="9"/>
      <c r="RXI52" s="9"/>
      <c r="RXJ52" s="9"/>
      <c r="RXK52" s="9"/>
      <c r="RXL52" s="9"/>
      <c r="RXM52" s="9"/>
      <c r="RXN52" s="9"/>
      <c r="RXO52" s="9"/>
      <c r="RXP52" s="9"/>
      <c r="RXQ52" s="9"/>
      <c r="RXR52" s="9"/>
      <c r="RXS52" s="9"/>
      <c r="RXT52" s="9"/>
      <c r="RXU52" s="9"/>
      <c r="RXV52" s="9"/>
      <c r="RXW52" s="9"/>
      <c r="RXX52" s="9"/>
      <c r="RXY52" s="9"/>
      <c r="RXZ52" s="9"/>
      <c r="RYA52" s="9"/>
      <c r="RYB52" s="9"/>
      <c r="RYC52" s="9"/>
      <c r="RYD52" s="9"/>
      <c r="RYE52" s="9"/>
      <c r="RYF52" s="9"/>
      <c r="RYG52" s="9"/>
      <c r="RYH52" s="9"/>
      <c r="RYI52" s="9"/>
      <c r="RYJ52" s="9"/>
      <c r="RYK52" s="9"/>
      <c r="RYL52" s="9"/>
      <c r="RYM52" s="9"/>
      <c r="RYN52" s="9"/>
      <c r="RYO52" s="9"/>
      <c r="RYP52" s="9"/>
      <c r="RYQ52" s="9"/>
      <c r="RYR52" s="9"/>
      <c r="RYS52" s="9"/>
      <c r="RYT52" s="9"/>
      <c r="RYU52" s="9"/>
      <c r="RYV52" s="9"/>
      <c r="RYW52" s="9"/>
      <c r="RYX52" s="9"/>
      <c r="RYY52" s="9"/>
      <c r="RYZ52" s="9"/>
      <c r="RZA52" s="9"/>
      <c r="RZB52" s="9"/>
      <c r="RZC52" s="9"/>
      <c r="RZD52" s="9"/>
      <c r="RZE52" s="9"/>
      <c r="RZF52" s="9"/>
      <c r="RZG52" s="9"/>
      <c r="RZH52" s="9"/>
      <c r="RZI52" s="9"/>
      <c r="RZJ52" s="9"/>
      <c r="RZK52" s="9"/>
      <c r="RZL52" s="9"/>
      <c r="RZM52" s="9"/>
      <c r="RZN52" s="9"/>
      <c r="RZO52" s="9"/>
      <c r="RZP52" s="9"/>
      <c r="RZQ52" s="9"/>
      <c r="RZR52" s="9"/>
      <c r="RZS52" s="9"/>
      <c r="RZT52" s="9"/>
      <c r="RZU52" s="9"/>
      <c r="RZV52" s="9"/>
      <c r="RZW52" s="9"/>
      <c r="RZX52" s="9"/>
      <c r="RZY52" s="9"/>
      <c r="RZZ52" s="9"/>
      <c r="SAA52" s="9"/>
      <c r="SAB52" s="9"/>
      <c r="SAC52" s="9"/>
      <c r="SAD52" s="9"/>
      <c r="SAE52" s="9"/>
      <c r="SAF52" s="9"/>
      <c r="SAG52" s="9"/>
      <c r="SAH52" s="9"/>
      <c r="SAI52" s="9"/>
      <c r="SAJ52" s="9"/>
      <c r="SAK52" s="9"/>
      <c r="SAL52" s="9"/>
      <c r="SAM52" s="9"/>
      <c r="SAN52" s="9"/>
      <c r="SAO52" s="9"/>
      <c r="SAP52" s="9"/>
      <c r="SAQ52" s="9"/>
      <c r="SAR52" s="9"/>
      <c r="SAS52" s="9"/>
      <c r="SAT52" s="9"/>
      <c r="SAU52" s="9"/>
      <c r="SAV52" s="9"/>
      <c r="SAW52" s="9"/>
      <c r="SAX52" s="9"/>
      <c r="SAY52" s="9"/>
      <c r="SAZ52" s="9"/>
      <c r="SBA52" s="9"/>
      <c r="SBB52" s="9"/>
      <c r="SBC52" s="9"/>
      <c r="SBD52" s="9"/>
      <c r="SBE52" s="9"/>
      <c r="SBF52" s="9"/>
      <c r="SBG52" s="9"/>
      <c r="SBH52" s="9"/>
      <c r="SBI52" s="9"/>
      <c r="SBJ52" s="9"/>
      <c r="SBK52" s="9"/>
      <c r="SBL52" s="9"/>
      <c r="SBM52" s="9"/>
      <c r="SBN52" s="9"/>
      <c r="SBO52" s="9"/>
      <c r="SBP52" s="9"/>
      <c r="SBQ52" s="9"/>
      <c r="SBR52" s="9"/>
      <c r="SBS52" s="9"/>
      <c r="SBT52" s="9"/>
      <c r="SBU52" s="9"/>
      <c r="SBV52" s="9"/>
      <c r="SBW52" s="9"/>
      <c r="SBX52" s="9"/>
      <c r="SBY52" s="9"/>
      <c r="SBZ52" s="9"/>
      <c r="SCA52" s="9"/>
      <c r="SCB52" s="9"/>
      <c r="SCC52" s="9"/>
      <c r="SCD52" s="9"/>
      <c r="SCE52" s="9"/>
      <c r="SCF52" s="9"/>
      <c r="SCG52" s="9"/>
      <c r="SCH52" s="9"/>
      <c r="SCI52" s="9"/>
      <c r="SCJ52" s="9"/>
      <c r="SCK52" s="9"/>
      <c r="SCL52" s="9"/>
      <c r="SCM52" s="9"/>
      <c r="SCN52" s="9"/>
      <c r="SCO52" s="9"/>
      <c r="SCP52" s="9"/>
      <c r="SCQ52" s="9"/>
      <c r="SCR52" s="9"/>
      <c r="SCS52" s="9"/>
      <c r="SCT52" s="9"/>
      <c r="SCU52" s="9"/>
      <c r="SCV52" s="9"/>
      <c r="SCW52" s="9"/>
      <c r="SCX52" s="9"/>
      <c r="SCY52" s="9"/>
      <c r="SCZ52" s="9"/>
      <c r="SDA52" s="9"/>
      <c r="SDB52" s="9"/>
      <c r="SDC52" s="9"/>
      <c r="SDD52" s="9"/>
      <c r="SDE52" s="9"/>
      <c r="SDF52" s="9"/>
      <c r="SDG52" s="9"/>
      <c r="SDH52" s="9"/>
      <c r="SDI52" s="9"/>
      <c r="SDJ52" s="9"/>
      <c r="SDK52" s="9"/>
      <c r="SDL52" s="9"/>
      <c r="SDM52" s="9"/>
      <c r="SDN52" s="9"/>
      <c r="SDO52" s="9"/>
      <c r="SDP52" s="9"/>
      <c r="SDQ52" s="9"/>
      <c r="SDR52" s="9"/>
      <c r="SDS52" s="9"/>
      <c r="SDT52" s="9"/>
      <c r="SDU52" s="9"/>
      <c r="SDV52" s="9"/>
      <c r="SDW52" s="9"/>
      <c r="SDX52" s="9"/>
      <c r="SDY52" s="9"/>
      <c r="SDZ52" s="9"/>
      <c r="SEA52" s="9"/>
      <c r="SEB52" s="9"/>
      <c r="SEC52" s="9"/>
      <c r="SED52" s="9"/>
      <c r="SEE52" s="9"/>
      <c r="SEF52" s="9"/>
      <c r="SEG52" s="9"/>
      <c r="SEH52" s="9"/>
      <c r="SEI52" s="9"/>
      <c r="SEJ52" s="9"/>
      <c r="SEK52" s="9"/>
      <c r="SEL52" s="9"/>
      <c r="SEM52" s="9"/>
      <c r="SEN52" s="9"/>
      <c r="SEO52" s="9"/>
      <c r="SEP52" s="9"/>
      <c r="SEQ52" s="9"/>
      <c r="SER52" s="9"/>
      <c r="SES52" s="9"/>
      <c r="SET52" s="9"/>
      <c r="SEU52" s="9"/>
      <c r="SEV52" s="9"/>
      <c r="SEW52" s="9"/>
      <c r="SEX52" s="9"/>
      <c r="SEY52" s="9"/>
      <c r="SEZ52" s="9"/>
      <c r="SFA52" s="9"/>
      <c r="SFB52" s="9"/>
      <c r="SFC52" s="9"/>
      <c r="SFD52" s="9"/>
      <c r="SFE52" s="9"/>
      <c r="SFF52" s="9"/>
      <c r="SFG52" s="9"/>
      <c r="SFH52" s="9"/>
      <c r="SFI52" s="9"/>
      <c r="SFJ52" s="9"/>
      <c r="SFK52" s="9"/>
      <c r="SFL52" s="9"/>
      <c r="SFM52" s="9"/>
      <c r="SFN52" s="9"/>
      <c r="SFO52" s="9"/>
      <c r="SFP52" s="9"/>
      <c r="SFQ52" s="9"/>
      <c r="SFR52" s="9"/>
      <c r="SFS52" s="9"/>
      <c r="SFT52" s="9"/>
      <c r="SFU52" s="9"/>
      <c r="SFV52" s="9"/>
      <c r="SFW52" s="9"/>
      <c r="SFX52" s="9"/>
      <c r="SFY52" s="9"/>
      <c r="SFZ52" s="9"/>
      <c r="SGA52" s="9"/>
      <c r="SGB52" s="9"/>
      <c r="SGC52" s="9"/>
      <c r="SGD52" s="9"/>
      <c r="SGE52" s="9"/>
      <c r="SGF52" s="9"/>
      <c r="SGG52" s="9"/>
      <c r="SGH52" s="9"/>
      <c r="SGI52" s="9"/>
      <c r="SGJ52" s="9"/>
      <c r="SGK52" s="9"/>
      <c r="SGL52" s="9"/>
      <c r="SGM52" s="9"/>
      <c r="SGN52" s="9"/>
      <c r="SGO52" s="9"/>
      <c r="SGP52" s="9"/>
      <c r="SGQ52" s="9"/>
      <c r="SGR52" s="9"/>
      <c r="SGS52" s="9"/>
      <c r="SGT52" s="9"/>
      <c r="SGU52" s="9"/>
      <c r="SGV52" s="9"/>
      <c r="SGW52" s="9"/>
      <c r="SGX52" s="9"/>
      <c r="SGY52" s="9"/>
      <c r="SGZ52" s="9"/>
      <c r="SHA52" s="9"/>
      <c r="SHB52" s="9"/>
      <c r="SHC52" s="9"/>
      <c r="SHD52" s="9"/>
      <c r="SHE52" s="9"/>
      <c r="SHF52" s="9"/>
      <c r="SHG52" s="9"/>
      <c r="SHH52" s="9"/>
      <c r="SHI52" s="9"/>
      <c r="SHJ52" s="9"/>
      <c r="SHK52" s="9"/>
      <c r="SHL52" s="9"/>
      <c r="SHM52" s="9"/>
      <c r="SHN52" s="9"/>
      <c r="SHO52" s="9"/>
      <c r="SHP52" s="9"/>
      <c r="SHQ52" s="9"/>
      <c r="SHR52" s="9"/>
      <c r="SHS52" s="9"/>
      <c r="SHT52" s="9"/>
      <c r="SHU52" s="9"/>
      <c r="SHV52" s="9"/>
      <c r="SHW52" s="9"/>
      <c r="SHX52" s="9"/>
      <c r="SHY52" s="9"/>
      <c r="SHZ52" s="9"/>
      <c r="SIA52" s="9"/>
      <c r="SIB52" s="9"/>
      <c r="SIC52" s="9"/>
      <c r="SID52" s="9"/>
      <c r="SIE52" s="9"/>
      <c r="SIF52" s="9"/>
      <c r="SIG52" s="9"/>
      <c r="SIH52" s="9"/>
      <c r="SII52" s="9"/>
      <c r="SIJ52" s="9"/>
      <c r="SIK52" s="9"/>
      <c r="SIL52" s="9"/>
      <c r="SIM52" s="9"/>
      <c r="SIN52" s="9"/>
      <c r="SIO52" s="9"/>
      <c r="SIP52" s="9"/>
      <c r="SIQ52" s="9"/>
      <c r="SIR52" s="9"/>
      <c r="SIS52" s="9"/>
      <c r="SIT52" s="9"/>
      <c r="SIU52" s="9"/>
      <c r="SIV52" s="9"/>
      <c r="SIW52" s="9"/>
      <c r="SIX52" s="9"/>
      <c r="SIY52" s="9"/>
      <c r="SIZ52" s="9"/>
      <c r="SJA52" s="9"/>
      <c r="SJB52" s="9"/>
      <c r="SJC52" s="9"/>
      <c r="SJD52" s="9"/>
      <c r="SJE52" s="9"/>
      <c r="SJF52" s="9"/>
      <c r="SJG52" s="9"/>
      <c r="SJH52" s="9"/>
      <c r="SJI52" s="9"/>
      <c r="SJJ52" s="9"/>
      <c r="SJK52" s="9"/>
      <c r="SJL52" s="9"/>
      <c r="SJM52" s="9"/>
      <c r="SJN52" s="9"/>
      <c r="SJO52" s="9"/>
      <c r="SJP52" s="9"/>
      <c r="SJQ52" s="9"/>
      <c r="SJR52" s="9"/>
      <c r="SJS52" s="9"/>
      <c r="SJT52" s="9"/>
      <c r="SJU52" s="9"/>
      <c r="SJV52" s="9"/>
      <c r="SJW52" s="9"/>
      <c r="SJX52" s="9"/>
      <c r="SJY52" s="9"/>
      <c r="SJZ52" s="9"/>
      <c r="SKA52" s="9"/>
      <c r="SKB52" s="9"/>
      <c r="SKC52" s="9"/>
      <c r="SKD52" s="9"/>
      <c r="SKE52" s="9"/>
      <c r="SKF52" s="9"/>
      <c r="SKG52" s="9"/>
      <c r="SKH52" s="9"/>
      <c r="SKI52" s="9"/>
      <c r="SKJ52" s="9"/>
      <c r="SKK52" s="9"/>
      <c r="SKL52" s="9"/>
      <c r="SKM52" s="9"/>
      <c r="SKN52" s="9"/>
      <c r="SKO52" s="9"/>
      <c r="SKP52" s="9"/>
      <c r="SKQ52" s="9"/>
      <c r="SKR52" s="9"/>
      <c r="SKS52" s="9"/>
      <c r="SKT52" s="9"/>
      <c r="SKU52" s="9"/>
      <c r="SKV52" s="9"/>
      <c r="SKW52" s="9"/>
      <c r="SKX52" s="9"/>
      <c r="SKY52" s="9"/>
      <c r="SKZ52" s="9"/>
      <c r="SLA52" s="9"/>
      <c r="SLB52" s="9"/>
      <c r="SLC52" s="9"/>
      <c r="SLD52" s="9"/>
      <c r="SLE52" s="9"/>
      <c r="SLF52" s="9"/>
      <c r="SLG52" s="9"/>
      <c r="SLH52" s="9"/>
      <c r="SLI52" s="9"/>
      <c r="SLJ52" s="9"/>
      <c r="SLK52" s="9"/>
      <c r="SLL52" s="9"/>
      <c r="SLM52" s="9"/>
      <c r="SLN52" s="9"/>
      <c r="SLO52" s="9"/>
      <c r="SLP52" s="9"/>
      <c r="SLQ52" s="9"/>
      <c r="SLR52" s="9"/>
      <c r="SLS52" s="9"/>
      <c r="SLT52" s="9"/>
      <c r="SLU52" s="9"/>
      <c r="SLV52" s="9"/>
      <c r="SLW52" s="9"/>
      <c r="SLX52" s="9"/>
      <c r="SLY52" s="9"/>
      <c r="SLZ52" s="9"/>
      <c r="SMA52" s="9"/>
      <c r="SMB52" s="9"/>
      <c r="SMC52" s="9"/>
      <c r="SMD52" s="9"/>
      <c r="SME52" s="9"/>
      <c r="SMF52" s="9"/>
      <c r="SMG52" s="9"/>
      <c r="SMH52" s="9"/>
      <c r="SMI52" s="9"/>
      <c r="SMJ52" s="9"/>
      <c r="SMK52" s="9"/>
      <c r="SML52" s="9"/>
      <c r="SMM52" s="9"/>
      <c r="SMN52" s="9"/>
      <c r="SMO52" s="9"/>
      <c r="SMP52" s="9"/>
      <c r="SMQ52" s="9"/>
      <c r="SMR52" s="9"/>
      <c r="SMS52" s="9"/>
      <c r="SMT52" s="9"/>
      <c r="SMU52" s="9"/>
      <c r="SMV52" s="9"/>
      <c r="SMW52" s="9"/>
      <c r="SMX52" s="9"/>
      <c r="SMY52" s="9"/>
      <c r="SMZ52" s="9"/>
      <c r="SNA52" s="9"/>
      <c r="SNB52" s="9"/>
      <c r="SNC52" s="9"/>
      <c r="SND52" s="9"/>
      <c r="SNE52" s="9"/>
      <c r="SNF52" s="9"/>
      <c r="SNG52" s="9"/>
      <c r="SNH52" s="9"/>
      <c r="SNI52" s="9"/>
      <c r="SNJ52" s="9"/>
      <c r="SNK52" s="9"/>
      <c r="SNL52" s="9"/>
      <c r="SNM52" s="9"/>
      <c r="SNN52" s="9"/>
      <c r="SNO52" s="9"/>
      <c r="SNP52" s="9"/>
      <c r="SNQ52" s="9"/>
      <c r="SNR52" s="9"/>
      <c r="SNS52" s="9"/>
      <c r="SNT52" s="9"/>
      <c r="SNU52" s="9"/>
      <c r="SNV52" s="9"/>
      <c r="SNW52" s="9"/>
      <c r="SNX52" s="9"/>
      <c r="SNY52" s="9"/>
      <c r="SNZ52" s="9"/>
      <c r="SOA52" s="9"/>
      <c r="SOB52" s="9"/>
      <c r="SOC52" s="9"/>
      <c r="SOD52" s="9"/>
      <c r="SOE52" s="9"/>
      <c r="SOF52" s="9"/>
      <c r="SOG52" s="9"/>
      <c r="SOH52" s="9"/>
      <c r="SOI52" s="9"/>
      <c r="SOJ52" s="9"/>
      <c r="SOK52" s="9"/>
      <c r="SOL52" s="9"/>
      <c r="SOM52" s="9"/>
      <c r="SON52" s="9"/>
      <c r="SOO52" s="9"/>
      <c r="SOP52" s="9"/>
      <c r="SOQ52" s="9"/>
      <c r="SOR52" s="9"/>
      <c r="SOS52" s="9"/>
      <c r="SOT52" s="9"/>
      <c r="SOU52" s="9"/>
      <c r="SOV52" s="9"/>
      <c r="SOW52" s="9"/>
      <c r="SOX52" s="9"/>
      <c r="SOY52" s="9"/>
      <c r="SOZ52" s="9"/>
      <c r="SPA52" s="9"/>
      <c r="SPB52" s="9"/>
      <c r="SPC52" s="9"/>
      <c r="SPD52" s="9"/>
      <c r="SPE52" s="9"/>
      <c r="SPF52" s="9"/>
      <c r="SPG52" s="9"/>
      <c r="SPH52" s="9"/>
      <c r="SPI52" s="9"/>
      <c r="SPJ52" s="9"/>
      <c r="SPK52" s="9"/>
      <c r="SPL52" s="9"/>
      <c r="SPM52" s="9"/>
      <c r="SPN52" s="9"/>
      <c r="SPO52" s="9"/>
      <c r="SPP52" s="9"/>
      <c r="SPQ52" s="9"/>
      <c r="SPR52" s="9"/>
      <c r="SPS52" s="9"/>
      <c r="SPT52" s="9"/>
      <c r="SPU52" s="9"/>
      <c r="SPV52" s="9"/>
      <c r="SPW52" s="9"/>
      <c r="SPX52" s="9"/>
      <c r="SPY52" s="9"/>
      <c r="SPZ52" s="9"/>
      <c r="SQA52" s="9"/>
      <c r="SQB52" s="9"/>
      <c r="SQC52" s="9"/>
      <c r="SQD52" s="9"/>
      <c r="SQE52" s="9"/>
      <c r="SQF52" s="9"/>
      <c r="SQG52" s="9"/>
      <c r="SQH52" s="9"/>
      <c r="SQI52" s="9"/>
      <c r="SQJ52" s="9"/>
      <c r="SQK52" s="9"/>
      <c r="SQL52" s="9"/>
      <c r="SQM52" s="9"/>
      <c r="SQN52" s="9"/>
      <c r="SQO52" s="9"/>
      <c r="SQP52" s="9"/>
      <c r="SQQ52" s="9"/>
      <c r="SQR52" s="9"/>
      <c r="SQS52" s="9"/>
      <c r="SQT52" s="9"/>
      <c r="SQU52" s="9"/>
      <c r="SQV52" s="9"/>
      <c r="SQW52" s="9"/>
      <c r="SQX52" s="9"/>
      <c r="SQY52" s="9"/>
      <c r="SQZ52" s="9"/>
      <c r="SRA52" s="9"/>
      <c r="SRB52" s="9"/>
      <c r="SRC52" s="9"/>
      <c r="SRD52" s="9"/>
      <c r="SRE52" s="9"/>
      <c r="SRF52" s="9"/>
      <c r="SRG52" s="9"/>
      <c r="SRH52" s="9"/>
      <c r="SRI52" s="9"/>
      <c r="SRJ52" s="9"/>
      <c r="SRK52" s="9"/>
      <c r="SRL52" s="9"/>
      <c r="SRM52" s="9"/>
      <c r="SRN52" s="9"/>
      <c r="SRO52" s="9"/>
      <c r="SRP52" s="9"/>
      <c r="SRQ52" s="9"/>
      <c r="SRR52" s="9"/>
      <c r="SRS52" s="9"/>
      <c r="SRT52" s="9"/>
      <c r="SRU52" s="9"/>
      <c r="SRV52" s="9"/>
      <c r="SRW52" s="9"/>
      <c r="SRX52" s="9"/>
      <c r="SRY52" s="9"/>
      <c r="SRZ52" s="9"/>
      <c r="SSA52" s="9"/>
      <c r="SSB52" s="9"/>
      <c r="SSC52" s="9"/>
      <c r="SSD52" s="9"/>
      <c r="SSE52" s="9"/>
      <c r="SSF52" s="9"/>
      <c r="SSG52" s="9"/>
      <c r="SSH52" s="9"/>
      <c r="SSI52" s="9"/>
      <c r="SSJ52" s="9"/>
      <c r="SSK52" s="9"/>
      <c r="SSL52" s="9"/>
      <c r="SSM52" s="9"/>
      <c r="SSN52" s="9"/>
      <c r="SSO52" s="9"/>
      <c r="SSP52" s="9"/>
      <c r="SSQ52" s="9"/>
      <c r="SSR52" s="9"/>
      <c r="SSS52" s="9"/>
      <c r="SST52" s="9"/>
      <c r="SSU52" s="9"/>
      <c r="SSV52" s="9"/>
      <c r="SSW52" s="9"/>
      <c r="SSX52" s="9"/>
      <c r="SSY52" s="9"/>
      <c r="SSZ52" s="9"/>
      <c r="STA52" s="9"/>
      <c r="STB52" s="9"/>
      <c r="STC52" s="9"/>
      <c r="STD52" s="9"/>
      <c r="STE52" s="9"/>
      <c r="STF52" s="9"/>
      <c r="STG52" s="9"/>
      <c r="STH52" s="9"/>
      <c r="STI52" s="9"/>
      <c r="STJ52" s="9"/>
      <c r="STK52" s="9"/>
      <c r="STL52" s="9"/>
      <c r="STM52" s="9"/>
      <c r="STN52" s="9"/>
      <c r="STO52" s="9"/>
      <c r="STP52" s="9"/>
      <c r="STQ52" s="9"/>
      <c r="STR52" s="9"/>
      <c r="STS52" s="9"/>
      <c r="STT52" s="9"/>
      <c r="STU52" s="9"/>
      <c r="STV52" s="9"/>
      <c r="STW52" s="9"/>
      <c r="STX52" s="9"/>
      <c r="STY52" s="9"/>
      <c r="STZ52" s="9"/>
      <c r="SUA52" s="9"/>
      <c r="SUB52" s="9"/>
      <c r="SUC52" s="9"/>
      <c r="SUD52" s="9"/>
      <c r="SUE52" s="9"/>
      <c r="SUF52" s="9"/>
      <c r="SUG52" s="9"/>
      <c r="SUH52" s="9"/>
      <c r="SUI52" s="9"/>
      <c r="SUJ52" s="9"/>
      <c r="SUK52" s="9"/>
      <c r="SUL52" s="9"/>
      <c r="SUM52" s="9"/>
      <c r="SUN52" s="9"/>
      <c r="SUO52" s="9"/>
      <c r="SUP52" s="9"/>
      <c r="SUQ52" s="9"/>
      <c r="SUR52" s="9"/>
      <c r="SUS52" s="9"/>
      <c r="SUT52" s="9"/>
      <c r="SUU52" s="9"/>
      <c r="SUV52" s="9"/>
      <c r="SUW52" s="9"/>
      <c r="SUX52" s="9"/>
      <c r="SUY52" s="9"/>
      <c r="SUZ52" s="9"/>
      <c r="SVA52" s="9"/>
      <c r="SVB52" s="9"/>
      <c r="SVC52" s="9"/>
      <c r="SVD52" s="9"/>
      <c r="SVE52" s="9"/>
      <c r="SVF52" s="9"/>
      <c r="SVG52" s="9"/>
      <c r="SVH52" s="9"/>
      <c r="SVI52" s="9"/>
      <c r="SVJ52" s="9"/>
      <c r="SVK52" s="9"/>
      <c r="SVL52" s="9"/>
      <c r="SVM52" s="9"/>
      <c r="SVN52" s="9"/>
      <c r="SVO52" s="9"/>
      <c r="SVP52" s="9"/>
      <c r="SVQ52" s="9"/>
      <c r="SVR52" s="9"/>
      <c r="SVS52" s="9"/>
      <c r="SVT52" s="9"/>
      <c r="SVU52" s="9"/>
      <c r="SVV52" s="9"/>
      <c r="SVW52" s="9"/>
      <c r="SVX52" s="9"/>
      <c r="SVY52" s="9"/>
      <c r="SVZ52" s="9"/>
      <c r="SWA52" s="9"/>
      <c r="SWB52" s="9"/>
      <c r="SWC52" s="9"/>
      <c r="SWD52" s="9"/>
      <c r="SWE52" s="9"/>
      <c r="SWF52" s="9"/>
      <c r="SWG52" s="9"/>
      <c r="SWH52" s="9"/>
      <c r="SWI52" s="9"/>
      <c r="SWJ52" s="9"/>
      <c r="SWK52" s="9"/>
      <c r="SWL52" s="9"/>
      <c r="SWM52" s="9"/>
      <c r="SWN52" s="9"/>
      <c r="SWO52" s="9"/>
      <c r="SWP52" s="9"/>
      <c r="SWQ52" s="9"/>
      <c r="SWR52" s="9"/>
      <c r="SWS52" s="9"/>
      <c r="SWT52" s="9"/>
      <c r="SWU52" s="9"/>
      <c r="SWV52" s="9"/>
      <c r="SWW52" s="9"/>
      <c r="SWX52" s="9"/>
      <c r="SWY52" s="9"/>
      <c r="SWZ52" s="9"/>
      <c r="SXA52" s="9"/>
      <c r="SXB52" s="9"/>
      <c r="SXC52" s="9"/>
      <c r="SXD52" s="9"/>
      <c r="SXE52" s="9"/>
      <c r="SXF52" s="9"/>
      <c r="SXG52" s="9"/>
      <c r="SXH52" s="9"/>
      <c r="SXI52" s="9"/>
      <c r="SXJ52" s="9"/>
      <c r="SXK52" s="9"/>
      <c r="SXL52" s="9"/>
      <c r="SXM52" s="9"/>
      <c r="SXN52" s="9"/>
      <c r="SXO52" s="9"/>
      <c r="SXP52" s="9"/>
      <c r="SXQ52" s="9"/>
      <c r="SXR52" s="9"/>
      <c r="SXS52" s="9"/>
      <c r="SXT52" s="9"/>
      <c r="SXU52" s="9"/>
      <c r="SXV52" s="9"/>
      <c r="SXW52" s="9"/>
      <c r="SXX52" s="9"/>
      <c r="SXY52" s="9"/>
      <c r="SXZ52" s="9"/>
      <c r="SYA52" s="9"/>
      <c r="SYB52" s="9"/>
      <c r="SYC52" s="9"/>
      <c r="SYD52" s="9"/>
      <c r="SYE52" s="9"/>
      <c r="SYF52" s="9"/>
      <c r="SYG52" s="9"/>
      <c r="SYH52" s="9"/>
      <c r="SYI52" s="9"/>
      <c r="SYJ52" s="9"/>
      <c r="SYK52" s="9"/>
      <c r="SYL52" s="9"/>
      <c r="SYM52" s="9"/>
      <c r="SYN52" s="9"/>
      <c r="SYO52" s="9"/>
      <c r="SYP52" s="9"/>
      <c r="SYQ52" s="9"/>
      <c r="SYR52" s="9"/>
      <c r="SYS52" s="9"/>
      <c r="SYT52" s="9"/>
      <c r="SYU52" s="9"/>
      <c r="SYV52" s="9"/>
      <c r="SYW52" s="9"/>
      <c r="SYX52" s="9"/>
      <c r="SYY52" s="9"/>
      <c r="SYZ52" s="9"/>
      <c r="SZA52" s="9"/>
      <c r="SZB52" s="9"/>
      <c r="SZC52" s="9"/>
      <c r="SZD52" s="9"/>
      <c r="SZE52" s="9"/>
      <c r="SZF52" s="9"/>
      <c r="SZG52" s="9"/>
      <c r="SZH52" s="9"/>
      <c r="SZI52" s="9"/>
      <c r="SZJ52" s="9"/>
      <c r="SZK52" s="9"/>
      <c r="SZL52" s="9"/>
      <c r="SZM52" s="9"/>
      <c r="SZN52" s="9"/>
      <c r="SZO52" s="9"/>
      <c r="SZP52" s="9"/>
      <c r="SZQ52" s="9"/>
      <c r="SZR52" s="9"/>
      <c r="SZS52" s="9"/>
      <c r="SZT52" s="9"/>
      <c r="SZU52" s="9"/>
      <c r="SZV52" s="9"/>
      <c r="SZW52" s="9"/>
      <c r="SZX52" s="9"/>
      <c r="SZY52" s="9"/>
      <c r="SZZ52" s="9"/>
      <c r="TAA52" s="9"/>
      <c r="TAB52" s="9"/>
      <c r="TAC52" s="9"/>
      <c r="TAD52" s="9"/>
      <c r="TAE52" s="9"/>
      <c r="TAF52" s="9"/>
      <c r="TAG52" s="9"/>
      <c r="TAH52" s="9"/>
      <c r="TAI52" s="9"/>
      <c r="TAJ52" s="9"/>
      <c r="TAK52" s="9"/>
      <c r="TAL52" s="9"/>
      <c r="TAM52" s="9"/>
      <c r="TAN52" s="9"/>
      <c r="TAO52" s="9"/>
      <c r="TAP52" s="9"/>
      <c r="TAQ52" s="9"/>
      <c r="TAR52" s="9"/>
      <c r="TAS52" s="9"/>
      <c r="TAT52" s="9"/>
      <c r="TAU52" s="9"/>
      <c r="TAV52" s="9"/>
      <c r="TAW52" s="9"/>
      <c r="TAX52" s="9"/>
      <c r="TAY52" s="9"/>
      <c r="TAZ52" s="9"/>
      <c r="TBA52" s="9"/>
      <c r="TBB52" s="9"/>
      <c r="TBC52" s="9"/>
      <c r="TBD52" s="9"/>
      <c r="TBE52" s="9"/>
      <c r="TBF52" s="9"/>
      <c r="TBG52" s="9"/>
      <c r="TBH52" s="9"/>
      <c r="TBI52" s="9"/>
      <c r="TBJ52" s="9"/>
      <c r="TBK52" s="9"/>
      <c r="TBL52" s="9"/>
      <c r="TBM52" s="9"/>
      <c r="TBN52" s="9"/>
      <c r="TBO52" s="9"/>
      <c r="TBP52" s="9"/>
      <c r="TBQ52" s="9"/>
      <c r="TBR52" s="9"/>
      <c r="TBS52" s="9"/>
      <c r="TBT52" s="9"/>
      <c r="TBU52" s="9"/>
      <c r="TBV52" s="9"/>
      <c r="TBW52" s="9"/>
      <c r="TBX52" s="9"/>
      <c r="TBY52" s="9"/>
      <c r="TBZ52" s="9"/>
      <c r="TCA52" s="9"/>
      <c r="TCB52" s="9"/>
      <c r="TCC52" s="9"/>
      <c r="TCD52" s="9"/>
      <c r="TCE52" s="9"/>
      <c r="TCF52" s="9"/>
      <c r="TCG52" s="9"/>
      <c r="TCH52" s="9"/>
      <c r="TCI52" s="9"/>
      <c r="TCJ52" s="9"/>
      <c r="TCK52" s="9"/>
      <c r="TCL52" s="9"/>
      <c r="TCM52" s="9"/>
      <c r="TCN52" s="9"/>
      <c r="TCO52" s="9"/>
      <c r="TCP52" s="9"/>
      <c r="TCQ52" s="9"/>
      <c r="TCR52" s="9"/>
      <c r="TCS52" s="9"/>
      <c r="TCT52" s="9"/>
      <c r="TCU52" s="9"/>
      <c r="TCV52" s="9"/>
      <c r="TCW52" s="9"/>
      <c r="TCX52" s="9"/>
      <c r="TCY52" s="9"/>
      <c r="TCZ52" s="9"/>
      <c r="TDA52" s="9"/>
      <c r="TDB52" s="9"/>
      <c r="TDC52" s="9"/>
      <c r="TDD52" s="9"/>
      <c r="TDE52" s="9"/>
      <c r="TDF52" s="9"/>
      <c r="TDG52" s="9"/>
      <c r="TDH52" s="9"/>
      <c r="TDI52" s="9"/>
      <c r="TDJ52" s="9"/>
      <c r="TDK52" s="9"/>
      <c r="TDL52" s="9"/>
      <c r="TDM52" s="9"/>
      <c r="TDN52" s="9"/>
      <c r="TDO52" s="9"/>
      <c r="TDP52" s="9"/>
      <c r="TDQ52" s="9"/>
      <c r="TDR52" s="9"/>
      <c r="TDS52" s="9"/>
      <c r="TDT52" s="9"/>
      <c r="TDU52" s="9"/>
      <c r="TDV52" s="9"/>
      <c r="TDW52" s="9"/>
      <c r="TDX52" s="9"/>
      <c r="TDY52" s="9"/>
      <c r="TDZ52" s="9"/>
      <c r="TEA52" s="9"/>
      <c r="TEB52" s="9"/>
      <c r="TEC52" s="9"/>
      <c r="TED52" s="9"/>
      <c r="TEE52" s="9"/>
      <c r="TEF52" s="9"/>
      <c r="TEG52" s="9"/>
      <c r="TEH52" s="9"/>
      <c r="TEI52" s="9"/>
      <c r="TEJ52" s="9"/>
      <c r="TEK52" s="9"/>
      <c r="TEL52" s="9"/>
      <c r="TEM52" s="9"/>
      <c r="TEN52" s="9"/>
      <c r="TEO52" s="9"/>
      <c r="TEP52" s="9"/>
      <c r="TEQ52" s="9"/>
      <c r="TER52" s="9"/>
      <c r="TES52" s="9"/>
      <c r="TET52" s="9"/>
      <c r="TEU52" s="9"/>
      <c r="TEV52" s="9"/>
      <c r="TEW52" s="9"/>
      <c r="TEX52" s="9"/>
      <c r="TEY52" s="9"/>
      <c r="TEZ52" s="9"/>
      <c r="TFA52" s="9"/>
      <c r="TFB52" s="9"/>
      <c r="TFC52" s="9"/>
      <c r="TFD52" s="9"/>
      <c r="TFE52" s="9"/>
      <c r="TFF52" s="9"/>
      <c r="TFG52" s="9"/>
      <c r="TFH52" s="9"/>
      <c r="TFI52" s="9"/>
      <c r="TFJ52" s="9"/>
      <c r="TFK52" s="9"/>
      <c r="TFL52" s="9"/>
      <c r="TFM52" s="9"/>
      <c r="TFN52" s="9"/>
      <c r="TFO52" s="9"/>
      <c r="TFP52" s="9"/>
      <c r="TFQ52" s="9"/>
      <c r="TFR52" s="9"/>
      <c r="TFS52" s="9"/>
      <c r="TFT52" s="9"/>
      <c r="TFU52" s="9"/>
      <c r="TFV52" s="9"/>
      <c r="TFW52" s="9"/>
      <c r="TFX52" s="9"/>
      <c r="TFY52" s="9"/>
      <c r="TFZ52" s="9"/>
      <c r="TGA52" s="9"/>
      <c r="TGB52" s="9"/>
      <c r="TGC52" s="9"/>
      <c r="TGD52" s="9"/>
      <c r="TGE52" s="9"/>
      <c r="TGF52" s="9"/>
      <c r="TGG52" s="9"/>
      <c r="TGH52" s="9"/>
      <c r="TGI52" s="9"/>
      <c r="TGJ52" s="9"/>
      <c r="TGK52" s="9"/>
      <c r="TGL52" s="9"/>
      <c r="TGM52" s="9"/>
      <c r="TGN52" s="9"/>
      <c r="TGO52" s="9"/>
      <c r="TGP52" s="9"/>
      <c r="TGQ52" s="9"/>
      <c r="TGR52" s="9"/>
      <c r="TGS52" s="9"/>
      <c r="TGT52" s="9"/>
      <c r="TGU52" s="9"/>
      <c r="TGV52" s="9"/>
      <c r="TGW52" s="9"/>
      <c r="TGX52" s="9"/>
      <c r="TGY52" s="9"/>
      <c r="TGZ52" s="9"/>
      <c r="THA52" s="9"/>
      <c r="THB52" s="9"/>
      <c r="THC52" s="9"/>
      <c r="THD52" s="9"/>
      <c r="THE52" s="9"/>
      <c r="THF52" s="9"/>
      <c r="THG52" s="9"/>
      <c r="THH52" s="9"/>
      <c r="THI52" s="9"/>
      <c r="THJ52" s="9"/>
      <c r="THK52" s="9"/>
      <c r="THL52" s="9"/>
      <c r="THM52" s="9"/>
      <c r="THN52" s="9"/>
      <c r="THO52" s="9"/>
      <c r="THP52" s="9"/>
      <c r="THQ52" s="9"/>
      <c r="THR52" s="9"/>
      <c r="THS52" s="9"/>
      <c r="THT52" s="9"/>
      <c r="THU52" s="9"/>
      <c r="THV52" s="9"/>
      <c r="THW52" s="9"/>
      <c r="THX52" s="9"/>
      <c r="THY52" s="9"/>
      <c r="THZ52" s="9"/>
      <c r="TIA52" s="9"/>
      <c r="TIB52" s="9"/>
      <c r="TIC52" s="9"/>
      <c r="TID52" s="9"/>
      <c r="TIE52" s="9"/>
      <c r="TIF52" s="9"/>
      <c r="TIG52" s="9"/>
      <c r="TIH52" s="9"/>
      <c r="TII52" s="9"/>
      <c r="TIJ52" s="9"/>
      <c r="TIK52" s="9"/>
      <c r="TIL52" s="9"/>
      <c r="TIM52" s="9"/>
      <c r="TIN52" s="9"/>
      <c r="TIO52" s="9"/>
      <c r="TIP52" s="9"/>
      <c r="TIQ52" s="9"/>
      <c r="TIR52" s="9"/>
      <c r="TIS52" s="9"/>
      <c r="TIT52" s="9"/>
      <c r="TIU52" s="9"/>
      <c r="TIV52" s="9"/>
      <c r="TIW52" s="9"/>
      <c r="TIX52" s="9"/>
      <c r="TIY52" s="9"/>
      <c r="TIZ52" s="9"/>
      <c r="TJA52" s="9"/>
      <c r="TJB52" s="9"/>
      <c r="TJC52" s="9"/>
      <c r="TJD52" s="9"/>
      <c r="TJE52" s="9"/>
      <c r="TJF52" s="9"/>
      <c r="TJG52" s="9"/>
      <c r="TJH52" s="9"/>
      <c r="TJI52" s="9"/>
      <c r="TJJ52" s="9"/>
      <c r="TJK52" s="9"/>
      <c r="TJL52" s="9"/>
      <c r="TJM52" s="9"/>
      <c r="TJN52" s="9"/>
      <c r="TJO52" s="9"/>
      <c r="TJP52" s="9"/>
      <c r="TJQ52" s="9"/>
      <c r="TJR52" s="9"/>
      <c r="TJS52" s="9"/>
      <c r="TJT52" s="9"/>
      <c r="TJU52" s="9"/>
      <c r="TJV52" s="9"/>
      <c r="TJW52" s="9"/>
      <c r="TJX52" s="9"/>
      <c r="TJY52" s="9"/>
      <c r="TJZ52" s="9"/>
      <c r="TKA52" s="9"/>
      <c r="TKB52" s="9"/>
      <c r="TKC52" s="9"/>
      <c r="TKD52" s="9"/>
      <c r="TKE52" s="9"/>
      <c r="TKF52" s="9"/>
      <c r="TKG52" s="9"/>
      <c r="TKH52" s="9"/>
      <c r="TKI52" s="9"/>
      <c r="TKJ52" s="9"/>
      <c r="TKK52" s="9"/>
      <c r="TKL52" s="9"/>
      <c r="TKM52" s="9"/>
      <c r="TKN52" s="9"/>
      <c r="TKO52" s="9"/>
      <c r="TKP52" s="9"/>
      <c r="TKQ52" s="9"/>
      <c r="TKR52" s="9"/>
      <c r="TKS52" s="9"/>
      <c r="TKT52" s="9"/>
      <c r="TKU52" s="9"/>
      <c r="TKV52" s="9"/>
      <c r="TKW52" s="9"/>
      <c r="TKX52" s="9"/>
      <c r="TKY52" s="9"/>
      <c r="TKZ52" s="9"/>
      <c r="TLA52" s="9"/>
      <c r="TLB52" s="9"/>
      <c r="TLC52" s="9"/>
      <c r="TLD52" s="9"/>
      <c r="TLE52" s="9"/>
      <c r="TLF52" s="9"/>
      <c r="TLG52" s="9"/>
      <c r="TLH52" s="9"/>
      <c r="TLI52" s="9"/>
      <c r="TLJ52" s="9"/>
      <c r="TLK52" s="9"/>
      <c r="TLL52" s="9"/>
      <c r="TLM52" s="9"/>
      <c r="TLN52" s="9"/>
      <c r="TLO52" s="9"/>
      <c r="TLP52" s="9"/>
      <c r="TLQ52" s="9"/>
      <c r="TLR52" s="9"/>
      <c r="TLS52" s="9"/>
      <c r="TLT52" s="9"/>
      <c r="TLU52" s="9"/>
      <c r="TLV52" s="9"/>
      <c r="TLW52" s="9"/>
      <c r="TLX52" s="9"/>
      <c r="TLY52" s="9"/>
      <c r="TLZ52" s="9"/>
      <c r="TMA52" s="9"/>
      <c r="TMB52" s="9"/>
      <c r="TMC52" s="9"/>
      <c r="TMD52" s="9"/>
      <c r="TME52" s="9"/>
      <c r="TMF52" s="9"/>
      <c r="TMG52" s="9"/>
      <c r="TMH52" s="9"/>
      <c r="TMI52" s="9"/>
      <c r="TMJ52" s="9"/>
      <c r="TMK52" s="9"/>
      <c r="TML52" s="9"/>
      <c r="TMM52" s="9"/>
      <c r="TMN52" s="9"/>
      <c r="TMO52" s="9"/>
      <c r="TMP52" s="9"/>
      <c r="TMQ52" s="9"/>
      <c r="TMR52" s="9"/>
      <c r="TMS52" s="9"/>
      <c r="TMT52" s="9"/>
      <c r="TMU52" s="9"/>
      <c r="TMV52" s="9"/>
      <c r="TMW52" s="9"/>
      <c r="TMX52" s="9"/>
      <c r="TMY52" s="9"/>
      <c r="TMZ52" s="9"/>
      <c r="TNA52" s="9"/>
      <c r="TNB52" s="9"/>
      <c r="TNC52" s="9"/>
      <c r="TND52" s="9"/>
      <c r="TNE52" s="9"/>
      <c r="TNF52" s="9"/>
      <c r="TNG52" s="9"/>
      <c r="TNH52" s="9"/>
      <c r="TNI52" s="9"/>
      <c r="TNJ52" s="9"/>
      <c r="TNK52" s="9"/>
      <c r="TNL52" s="9"/>
      <c r="TNM52" s="9"/>
      <c r="TNN52" s="9"/>
      <c r="TNO52" s="9"/>
      <c r="TNP52" s="9"/>
      <c r="TNQ52" s="9"/>
      <c r="TNR52" s="9"/>
      <c r="TNS52" s="9"/>
      <c r="TNT52" s="9"/>
      <c r="TNU52" s="9"/>
      <c r="TNV52" s="9"/>
      <c r="TNW52" s="9"/>
      <c r="TNX52" s="9"/>
      <c r="TNY52" s="9"/>
      <c r="TNZ52" s="9"/>
      <c r="TOA52" s="9"/>
      <c r="TOB52" s="9"/>
      <c r="TOC52" s="9"/>
      <c r="TOD52" s="9"/>
      <c r="TOE52" s="9"/>
      <c r="TOF52" s="9"/>
      <c r="TOG52" s="9"/>
      <c r="TOH52" s="9"/>
      <c r="TOI52" s="9"/>
      <c r="TOJ52" s="9"/>
      <c r="TOK52" s="9"/>
      <c r="TOL52" s="9"/>
      <c r="TOM52" s="9"/>
      <c r="TON52" s="9"/>
      <c r="TOO52" s="9"/>
      <c r="TOP52" s="9"/>
      <c r="TOQ52" s="9"/>
      <c r="TOR52" s="9"/>
      <c r="TOS52" s="9"/>
      <c r="TOT52" s="9"/>
      <c r="TOU52" s="9"/>
      <c r="TOV52" s="9"/>
      <c r="TOW52" s="9"/>
      <c r="TOX52" s="9"/>
      <c r="TOY52" s="9"/>
      <c r="TOZ52" s="9"/>
      <c r="TPA52" s="9"/>
      <c r="TPB52" s="9"/>
      <c r="TPC52" s="9"/>
      <c r="TPD52" s="9"/>
      <c r="TPE52" s="9"/>
      <c r="TPF52" s="9"/>
      <c r="TPG52" s="9"/>
      <c r="TPH52" s="9"/>
      <c r="TPI52" s="9"/>
      <c r="TPJ52" s="9"/>
      <c r="TPK52" s="9"/>
      <c r="TPL52" s="9"/>
      <c r="TPM52" s="9"/>
      <c r="TPN52" s="9"/>
      <c r="TPO52" s="9"/>
      <c r="TPP52" s="9"/>
      <c r="TPQ52" s="9"/>
      <c r="TPR52" s="9"/>
      <c r="TPS52" s="9"/>
      <c r="TPT52" s="9"/>
      <c r="TPU52" s="9"/>
      <c r="TPV52" s="9"/>
      <c r="TPW52" s="9"/>
      <c r="TPX52" s="9"/>
      <c r="TPY52" s="9"/>
      <c r="TPZ52" s="9"/>
      <c r="TQA52" s="9"/>
      <c r="TQB52" s="9"/>
      <c r="TQC52" s="9"/>
      <c r="TQD52" s="9"/>
      <c r="TQE52" s="9"/>
      <c r="TQF52" s="9"/>
      <c r="TQG52" s="9"/>
      <c r="TQH52" s="9"/>
      <c r="TQI52" s="9"/>
      <c r="TQJ52" s="9"/>
      <c r="TQK52" s="9"/>
      <c r="TQL52" s="9"/>
      <c r="TQM52" s="9"/>
      <c r="TQN52" s="9"/>
      <c r="TQO52" s="9"/>
      <c r="TQP52" s="9"/>
      <c r="TQQ52" s="9"/>
      <c r="TQR52" s="9"/>
      <c r="TQS52" s="9"/>
      <c r="TQT52" s="9"/>
      <c r="TQU52" s="9"/>
      <c r="TQV52" s="9"/>
      <c r="TQW52" s="9"/>
      <c r="TQX52" s="9"/>
      <c r="TQY52" s="9"/>
      <c r="TQZ52" s="9"/>
      <c r="TRA52" s="9"/>
      <c r="TRB52" s="9"/>
      <c r="TRC52" s="9"/>
      <c r="TRD52" s="9"/>
      <c r="TRE52" s="9"/>
      <c r="TRF52" s="9"/>
      <c r="TRG52" s="9"/>
      <c r="TRH52" s="9"/>
      <c r="TRI52" s="9"/>
      <c r="TRJ52" s="9"/>
      <c r="TRK52" s="9"/>
      <c r="TRL52" s="9"/>
      <c r="TRM52" s="9"/>
      <c r="TRN52" s="9"/>
      <c r="TRO52" s="9"/>
      <c r="TRP52" s="9"/>
      <c r="TRQ52" s="9"/>
      <c r="TRR52" s="9"/>
      <c r="TRS52" s="9"/>
      <c r="TRT52" s="9"/>
      <c r="TRU52" s="9"/>
      <c r="TRV52" s="9"/>
      <c r="TRW52" s="9"/>
      <c r="TRX52" s="9"/>
      <c r="TRY52" s="9"/>
      <c r="TRZ52" s="9"/>
      <c r="TSA52" s="9"/>
      <c r="TSB52" s="9"/>
      <c r="TSC52" s="9"/>
      <c r="TSD52" s="9"/>
      <c r="TSE52" s="9"/>
      <c r="TSF52" s="9"/>
      <c r="TSG52" s="9"/>
      <c r="TSH52" s="9"/>
      <c r="TSI52" s="9"/>
      <c r="TSJ52" s="9"/>
      <c r="TSK52" s="9"/>
      <c r="TSL52" s="9"/>
      <c r="TSM52" s="9"/>
      <c r="TSN52" s="9"/>
      <c r="TSO52" s="9"/>
      <c r="TSP52" s="9"/>
      <c r="TSQ52" s="9"/>
      <c r="TSR52" s="9"/>
      <c r="TSS52" s="9"/>
      <c r="TST52" s="9"/>
      <c r="TSU52" s="9"/>
      <c r="TSV52" s="9"/>
      <c r="TSW52" s="9"/>
      <c r="TSX52" s="9"/>
      <c r="TSY52" s="9"/>
      <c r="TSZ52" s="9"/>
      <c r="TTA52" s="9"/>
      <c r="TTB52" s="9"/>
      <c r="TTC52" s="9"/>
      <c r="TTD52" s="9"/>
      <c r="TTE52" s="9"/>
      <c r="TTF52" s="9"/>
      <c r="TTG52" s="9"/>
      <c r="TTH52" s="9"/>
      <c r="TTI52" s="9"/>
      <c r="TTJ52" s="9"/>
      <c r="TTK52" s="9"/>
      <c r="TTL52" s="9"/>
      <c r="TTM52" s="9"/>
      <c r="TTN52" s="9"/>
      <c r="TTO52" s="9"/>
      <c r="TTP52" s="9"/>
      <c r="TTQ52" s="9"/>
      <c r="TTR52" s="9"/>
      <c r="TTS52" s="9"/>
      <c r="TTT52" s="9"/>
      <c r="TTU52" s="9"/>
      <c r="TTV52" s="9"/>
      <c r="TTW52" s="9"/>
      <c r="TTX52" s="9"/>
      <c r="TTY52" s="9"/>
      <c r="TTZ52" s="9"/>
      <c r="TUA52" s="9"/>
      <c r="TUB52" s="9"/>
      <c r="TUC52" s="9"/>
      <c r="TUD52" s="9"/>
      <c r="TUE52" s="9"/>
      <c r="TUF52" s="9"/>
      <c r="TUG52" s="9"/>
      <c r="TUH52" s="9"/>
      <c r="TUI52" s="9"/>
      <c r="TUJ52" s="9"/>
      <c r="TUK52" s="9"/>
      <c r="TUL52" s="9"/>
      <c r="TUM52" s="9"/>
      <c r="TUN52" s="9"/>
      <c r="TUO52" s="9"/>
      <c r="TUP52" s="9"/>
      <c r="TUQ52" s="9"/>
      <c r="TUR52" s="9"/>
      <c r="TUS52" s="9"/>
      <c r="TUT52" s="9"/>
      <c r="TUU52" s="9"/>
      <c r="TUV52" s="9"/>
      <c r="TUW52" s="9"/>
      <c r="TUX52" s="9"/>
      <c r="TUY52" s="9"/>
      <c r="TUZ52" s="9"/>
      <c r="TVA52" s="9"/>
      <c r="TVB52" s="9"/>
      <c r="TVC52" s="9"/>
      <c r="TVD52" s="9"/>
      <c r="TVE52" s="9"/>
      <c r="TVF52" s="9"/>
      <c r="TVG52" s="9"/>
      <c r="TVH52" s="9"/>
      <c r="TVI52" s="9"/>
      <c r="TVJ52" s="9"/>
      <c r="TVK52" s="9"/>
      <c r="TVL52" s="9"/>
      <c r="TVM52" s="9"/>
      <c r="TVN52" s="9"/>
      <c r="TVO52" s="9"/>
      <c r="TVP52" s="9"/>
      <c r="TVQ52" s="9"/>
      <c r="TVR52" s="9"/>
      <c r="TVS52" s="9"/>
      <c r="TVT52" s="9"/>
      <c r="TVU52" s="9"/>
      <c r="TVV52" s="9"/>
      <c r="TVW52" s="9"/>
      <c r="TVX52" s="9"/>
      <c r="TVY52" s="9"/>
      <c r="TVZ52" s="9"/>
      <c r="TWA52" s="9"/>
      <c r="TWB52" s="9"/>
      <c r="TWC52" s="9"/>
      <c r="TWD52" s="9"/>
      <c r="TWE52" s="9"/>
      <c r="TWF52" s="9"/>
      <c r="TWG52" s="9"/>
      <c r="TWH52" s="9"/>
      <c r="TWI52" s="9"/>
      <c r="TWJ52" s="9"/>
      <c r="TWK52" s="9"/>
      <c r="TWL52" s="9"/>
      <c r="TWM52" s="9"/>
      <c r="TWN52" s="9"/>
      <c r="TWO52" s="9"/>
      <c r="TWP52" s="9"/>
      <c r="TWQ52" s="9"/>
      <c r="TWR52" s="9"/>
      <c r="TWS52" s="9"/>
      <c r="TWT52" s="9"/>
      <c r="TWU52" s="9"/>
      <c r="TWV52" s="9"/>
      <c r="TWW52" s="9"/>
      <c r="TWX52" s="9"/>
      <c r="TWY52" s="9"/>
      <c r="TWZ52" s="9"/>
      <c r="TXA52" s="9"/>
      <c r="TXB52" s="9"/>
      <c r="TXC52" s="9"/>
      <c r="TXD52" s="9"/>
      <c r="TXE52" s="9"/>
      <c r="TXF52" s="9"/>
      <c r="TXG52" s="9"/>
      <c r="TXH52" s="9"/>
      <c r="TXI52" s="9"/>
      <c r="TXJ52" s="9"/>
      <c r="TXK52" s="9"/>
      <c r="TXL52" s="9"/>
      <c r="TXM52" s="9"/>
      <c r="TXN52" s="9"/>
      <c r="TXO52" s="9"/>
      <c r="TXP52" s="9"/>
      <c r="TXQ52" s="9"/>
      <c r="TXR52" s="9"/>
      <c r="TXS52" s="9"/>
      <c r="TXT52" s="9"/>
      <c r="TXU52" s="9"/>
      <c r="TXV52" s="9"/>
      <c r="TXW52" s="9"/>
      <c r="TXX52" s="9"/>
      <c r="TXY52" s="9"/>
      <c r="TXZ52" s="9"/>
      <c r="TYA52" s="9"/>
      <c r="TYB52" s="9"/>
      <c r="TYC52" s="9"/>
      <c r="TYD52" s="9"/>
      <c r="TYE52" s="9"/>
      <c r="TYF52" s="9"/>
      <c r="TYG52" s="9"/>
      <c r="TYH52" s="9"/>
      <c r="TYI52" s="9"/>
      <c r="TYJ52" s="9"/>
      <c r="TYK52" s="9"/>
      <c r="TYL52" s="9"/>
      <c r="TYM52" s="9"/>
      <c r="TYN52" s="9"/>
      <c r="TYO52" s="9"/>
      <c r="TYP52" s="9"/>
      <c r="TYQ52" s="9"/>
      <c r="TYR52" s="9"/>
      <c r="TYS52" s="9"/>
      <c r="TYT52" s="9"/>
      <c r="TYU52" s="9"/>
      <c r="TYV52" s="9"/>
      <c r="TYW52" s="9"/>
      <c r="TYX52" s="9"/>
      <c r="TYY52" s="9"/>
      <c r="TYZ52" s="9"/>
      <c r="TZA52" s="9"/>
      <c r="TZB52" s="9"/>
      <c r="TZC52" s="9"/>
      <c r="TZD52" s="9"/>
      <c r="TZE52" s="9"/>
      <c r="TZF52" s="9"/>
      <c r="TZG52" s="9"/>
      <c r="TZH52" s="9"/>
      <c r="TZI52" s="9"/>
      <c r="TZJ52" s="9"/>
      <c r="TZK52" s="9"/>
      <c r="TZL52" s="9"/>
      <c r="TZM52" s="9"/>
      <c r="TZN52" s="9"/>
      <c r="TZO52" s="9"/>
      <c r="TZP52" s="9"/>
      <c r="TZQ52" s="9"/>
      <c r="TZR52" s="9"/>
      <c r="TZS52" s="9"/>
      <c r="TZT52" s="9"/>
      <c r="TZU52" s="9"/>
      <c r="TZV52" s="9"/>
      <c r="TZW52" s="9"/>
      <c r="TZX52" s="9"/>
      <c r="TZY52" s="9"/>
      <c r="TZZ52" s="9"/>
      <c r="UAA52" s="9"/>
      <c r="UAB52" s="9"/>
      <c r="UAC52" s="9"/>
      <c r="UAD52" s="9"/>
      <c r="UAE52" s="9"/>
      <c r="UAF52" s="9"/>
      <c r="UAG52" s="9"/>
      <c r="UAH52" s="9"/>
      <c r="UAI52" s="9"/>
      <c r="UAJ52" s="9"/>
      <c r="UAK52" s="9"/>
      <c r="UAL52" s="9"/>
      <c r="UAM52" s="9"/>
      <c r="UAN52" s="9"/>
      <c r="UAO52" s="9"/>
      <c r="UAP52" s="9"/>
      <c r="UAQ52" s="9"/>
      <c r="UAR52" s="9"/>
      <c r="UAS52" s="9"/>
      <c r="UAT52" s="9"/>
      <c r="UAU52" s="9"/>
      <c r="UAV52" s="9"/>
      <c r="UAW52" s="9"/>
      <c r="UAX52" s="9"/>
      <c r="UAY52" s="9"/>
      <c r="UAZ52" s="9"/>
      <c r="UBA52" s="9"/>
      <c r="UBB52" s="9"/>
      <c r="UBC52" s="9"/>
      <c r="UBD52" s="9"/>
      <c r="UBE52" s="9"/>
      <c r="UBF52" s="9"/>
      <c r="UBG52" s="9"/>
      <c r="UBH52" s="9"/>
      <c r="UBI52" s="9"/>
      <c r="UBJ52" s="9"/>
      <c r="UBK52" s="9"/>
      <c r="UBL52" s="9"/>
      <c r="UBM52" s="9"/>
      <c r="UBN52" s="9"/>
      <c r="UBO52" s="9"/>
      <c r="UBP52" s="9"/>
      <c r="UBQ52" s="9"/>
      <c r="UBR52" s="9"/>
      <c r="UBS52" s="9"/>
      <c r="UBT52" s="9"/>
      <c r="UBU52" s="9"/>
      <c r="UBV52" s="9"/>
      <c r="UBW52" s="9"/>
      <c r="UBX52" s="9"/>
      <c r="UBY52" s="9"/>
      <c r="UBZ52" s="9"/>
      <c r="UCA52" s="9"/>
      <c r="UCB52" s="9"/>
      <c r="UCC52" s="9"/>
      <c r="UCD52" s="9"/>
      <c r="UCE52" s="9"/>
      <c r="UCF52" s="9"/>
      <c r="UCG52" s="9"/>
      <c r="UCH52" s="9"/>
      <c r="UCI52" s="9"/>
      <c r="UCJ52" s="9"/>
      <c r="UCK52" s="9"/>
      <c r="UCL52" s="9"/>
      <c r="UCM52" s="9"/>
      <c r="UCN52" s="9"/>
      <c r="UCO52" s="9"/>
      <c r="UCP52" s="9"/>
      <c r="UCQ52" s="9"/>
      <c r="UCR52" s="9"/>
      <c r="UCS52" s="9"/>
      <c r="UCT52" s="9"/>
      <c r="UCU52" s="9"/>
      <c r="UCV52" s="9"/>
      <c r="UCW52" s="9"/>
      <c r="UCX52" s="9"/>
      <c r="UCY52" s="9"/>
      <c r="UCZ52" s="9"/>
      <c r="UDA52" s="9"/>
      <c r="UDB52" s="9"/>
      <c r="UDC52" s="9"/>
      <c r="UDD52" s="9"/>
      <c r="UDE52" s="9"/>
      <c r="UDF52" s="9"/>
      <c r="UDG52" s="9"/>
      <c r="UDH52" s="9"/>
      <c r="UDI52" s="9"/>
      <c r="UDJ52" s="9"/>
      <c r="UDK52" s="9"/>
      <c r="UDL52" s="9"/>
      <c r="UDM52" s="9"/>
      <c r="UDN52" s="9"/>
      <c r="UDO52" s="9"/>
      <c r="UDP52" s="9"/>
      <c r="UDQ52" s="9"/>
      <c r="UDR52" s="9"/>
      <c r="UDS52" s="9"/>
      <c r="UDT52" s="9"/>
      <c r="UDU52" s="9"/>
      <c r="UDV52" s="9"/>
      <c r="UDW52" s="9"/>
      <c r="UDX52" s="9"/>
      <c r="UDY52" s="9"/>
      <c r="UDZ52" s="9"/>
      <c r="UEA52" s="9"/>
      <c r="UEB52" s="9"/>
      <c r="UEC52" s="9"/>
      <c r="UED52" s="9"/>
      <c r="UEE52" s="9"/>
      <c r="UEF52" s="9"/>
      <c r="UEG52" s="9"/>
      <c r="UEH52" s="9"/>
      <c r="UEI52" s="9"/>
      <c r="UEJ52" s="9"/>
      <c r="UEK52" s="9"/>
      <c r="UEL52" s="9"/>
      <c r="UEM52" s="9"/>
      <c r="UEN52" s="9"/>
      <c r="UEO52" s="9"/>
      <c r="UEP52" s="9"/>
      <c r="UEQ52" s="9"/>
      <c r="UER52" s="9"/>
      <c r="UES52" s="9"/>
      <c r="UET52" s="9"/>
      <c r="UEU52" s="9"/>
      <c r="UEV52" s="9"/>
      <c r="UEW52" s="9"/>
      <c r="UEX52" s="9"/>
      <c r="UEY52" s="9"/>
      <c r="UEZ52" s="9"/>
      <c r="UFA52" s="9"/>
      <c r="UFB52" s="9"/>
      <c r="UFC52" s="9"/>
      <c r="UFD52" s="9"/>
      <c r="UFE52" s="9"/>
      <c r="UFF52" s="9"/>
      <c r="UFG52" s="9"/>
      <c r="UFH52" s="9"/>
      <c r="UFI52" s="9"/>
      <c r="UFJ52" s="9"/>
      <c r="UFK52" s="9"/>
      <c r="UFL52" s="9"/>
      <c r="UFM52" s="9"/>
      <c r="UFN52" s="9"/>
      <c r="UFO52" s="9"/>
      <c r="UFP52" s="9"/>
      <c r="UFQ52" s="9"/>
      <c r="UFR52" s="9"/>
      <c r="UFS52" s="9"/>
      <c r="UFT52" s="9"/>
      <c r="UFU52" s="9"/>
      <c r="UFV52" s="9"/>
      <c r="UFW52" s="9"/>
      <c r="UFX52" s="9"/>
      <c r="UFY52" s="9"/>
      <c r="UFZ52" s="9"/>
      <c r="UGA52" s="9"/>
      <c r="UGB52" s="9"/>
      <c r="UGC52" s="9"/>
      <c r="UGD52" s="9"/>
      <c r="UGE52" s="9"/>
      <c r="UGF52" s="9"/>
      <c r="UGG52" s="9"/>
      <c r="UGH52" s="9"/>
      <c r="UGI52" s="9"/>
      <c r="UGJ52" s="9"/>
      <c r="UGK52" s="9"/>
      <c r="UGL52" s="9"/>
      <c r="UGM52" s="9"/>
      <c r="UGN52" s="9"/>
      <c r="UGO52" s="9"/>
      <c r="UGP52" s="9"/>
      <c r="UGQ52" s="9"/>
      <c r="UGR52" s="9"/>
      <c r="UGS52" s="9"/>
      <c r="UGT52" s="9"/>
      <c r="UGU52" s="9"/>
      <c r="UGV52" s="9"/>
      <c r="UGW52" s="9"/>
      <c r="UGX52" s="9"/>
      <c r="UGY52" s="9"/>
      <c r="UGZ52" s="9"/>
      <c r="UHA52" s="9"/>
      <c r="UHB52" s="9"/>
      <c r="UHC52" s="9"/>
      <c r="UHD52" s="9"/>
      <c r="UHE52" s="9"/>
      <c r="UHF52" s="9"/>
      <c r="UHG52" s="9"/>
      <c r="UHH52" s="9"/>
      <c r="UHI52" s="9"/>
      <c r="UHJ52" s="9"/>
      <c r="UHK52" s="9"/>
      <c r="UHL52" s="9"/>
      <c r="UHM52" s="9"/>
      <c r="UHN52" s="9"/>
      <c r="UHO52" s="9"/>
      <c r="UHP52" s="9"/>
      <c r="UHQ52" s="9"/>
      <c r="UHR52" s="9"/>
      <c r="UHS52" s="9"/>
      <c r="UHT52" s="9"/>
      <c r="UHU52" s="9"/>
      <c r="UHV52" s="9"/>
      <c r="UHW52" s="9"/>
      <c r="UHX52" s="9"/>
      <c r="UHY52" s="9"/>
      <c r="UHZ52" s="9"/>
      <c r="UIA52" s="9"/>
      <c r="UIB52" s="9"/>
      <c r="UIC52" s="9"/>
      <c r="UID52" s="9"/>
      <c r="UIE52" s="9"/>
      <c r="UIF52" s="9"/>
      <c r="UIG52" s="9"/>
      <c r="UIH52" s="9"/>
      <c r="UII52" s="9"/>
      <c r="UIJ52" s="9"/>
      <c r="UIK52" s="9"/>
      <c r="UIL52" s="9"/>
      <c r="UIM52" s="9"/>
      <c r="UIN52" s="9"/>
      <c r="UIO52" s="9"/>
      <c r="UIP52" s="9"/>
      <c r="UIQ52" s="9"/>
      <c r="UIR52" s="9"/>
      <c r="UIS52" s="9"/>
      <c r="UIT52" s="9"/>
      <c r="UIU52" s="9"/>
      <c r="UIV52" s="9"/>
      <c r="UIW52" s="9"/>
      <c r="UIX52" s="9"/>
      <c r="UIY52" s="9"/>
      <c r="UIZ52" s="9"/>
      <c r="UJA52" s="9"/>
      <c r="UJB52" s="9"/>
      <c r="UJC52" s="9"/>
      <c r="UJD52" s="9"/>
      <c r="UJE52" s="9"/>
      <c r="UJF52" s="9"/>
      <c r="UJG52" s="9"/>
      <c r="UJH52" s="9"/>
      <c r="UJI52" s="9"/>
      <c r="UJJ52" s="9"/>
      <c r="UJK52" s="9"/>
      <c r="UJL52" s="9"/>
      <c r="UJM52" s="9"/>
      <c r="UJN52" s="9"/>
      <c r="UJO52" s="9"/>
      <c r="UJP52" s="9"/>
      <c r="UJQ52" s="9"/>
      <c r="UJR52" s="9"/>
      <c r="UJS52" s="9"/>
      <c r="UJT52" s="9"/>
      <c r="UJU52" s="9"/>
      <c r="UJV52" s="9"/>
      <c r="UJW52" s="9"/>
      <c r="UJX52" s="9"/>
      <c r="UJY52" s="9"/>
      <c r="UJZ52" s="9"/>
      <c r="UKA52" s="9"/>
      <c r="UKB52" s="9"/>
      <c r="UKC52" s="9"/>
      <c r="UKD52" s="9"/>
      <c r="UKE52" s="9"/>
      <c r="UKF52" s="9"/>
      <c r="UKG52" s="9"/>
      <c r="UKH52" s="9"/>
      <c r="UKI52" s="9"/>
      <c r="UKJ52" s="9"/>
      <c r="UKK52" s="9"/>
      <c r="UKL52" s="9"/>
      <c r="UKM52" s="9"/>
      <c r="UKN52" s="9"/>
      <c r="UKO52" s="9"/>
      <c r="UKP52" s="9"/>
      <c r="UKQ52" s="9"/>
      <c r="UKR52" s="9"/>
      <c r="UKS52" s="9"/>
      <c r="UKT52" s="9"/>
      <c r="UKU52" s="9"/>
      <c r="UKV52" s="9"/>
      <c r="UKW52" s="9"/>
      <c r="UKX52" s="9"/>
      <c r="UKY52" s="9"/>
      <c r="UKZ52" s="9"/>
      <c r="ULA52" s="9"/>
      <c r="ULB52" s="9"/>
      <c r="ULC52" s="9"/>
      <c r="ULD52" s="9"/>
      <c r="ULE52" s="9"/>
      <c r="ULF52" s="9"/>
      <c r="ULG52" s="9"/>
      <c r="ULH52" s="9"/>
      <c r="ULI52" s="9"/>
      <c r="ULJ52" s="9"/>
      <c r="ULK52" s="9"/>
      <c r="ULL52" s="9"/>
      <c r="ULM52" s="9"/>
      <c r="ULN52" s="9"/>
      <c r="ULO52" s="9"/>
      <c r="ULP52" s="9"/>
      <c r="ULQ52" s="9"/>
      <c r="ULR52" s="9"/>
      <c r="ULS52" s="9"/>
      <c r="ULT52" s="9"/>
      <c r="ULU52" s="9"/>
      <c r="ULV52" s="9"/>
      <c r="ULW52" s="9"/>
      <c r="ULX52" s="9"/>
      <c r="ULY52" s="9"/>
      <c r="ULZ52" s="9"/>
      <c r="UMA52" s="9"/>
      <c r="UMB52" s="9"/>
      <c r="UMC52" s="9"/>
      <c r="UMD52" s="9"/>
      <c r="UME52" s="9"/>
      <c r="UMF52" s="9"/>
      <c r="UMG52" s="9"/>
      <c r="UMH52" s="9"/>
      <c r="UMI52" s="9"/>
      <c r="UMJ52" s="9"/>
      <c r="UMK52" s="9"/>
      <c r="UML52" s="9"/>
      <c r="UMM52" s="9"/>
      <c r="UMN52" s="9"/>
      <c r="UMO52" s="9"/>
      <c r="UMP52" s="9"/>
      <c r="UMQ52" s="9"/>
      <c r="UMR52" s="9"/>
      <c r="UMS52" s="9"/>
      <c r="UMT52" s="9"/>
      <c r="UMU52" s="9"/>
      <c r="UMV52" s="9"/>
      <c r="UMW52" s="9"/>
      <c r="UMX52" s="9"/>
      <c r="UMY52" s="9"/>
      <c r="UMZ52" s="9"/>
      <c r="UNA52" s="9"/>
      <c r="UNB52" s="9"/>
      <c r="UNC52" s="9"/>
      <c r="UND52" s="9"/>
      <c r="UNE52" s="9"/>
      <c r="UNF52" s="9"/>
      <c r="UNG52" s="9"/>
      <c r="UNH52" s="9"/>
      <c r="UNI52" s="9"/>
      <c r="UNJ52" s="9"/>
      <c r="UNK52" s="9"/>
      <c r="UNL52" s="9"/>
      <c r="UNM52" s="9"/>
      <c r="UNN52" s="9"/>
      <c r="UNO52" s="9"/>
      <c r="UNP52" s="9"/>
      <c r="UNQ52" s="9"/>
      <c r="UNR52" s="9"/>
      <c r="UNS52" s="9"/>
      <c r="UNT52" s="9"/>
      <c r="UNU52" s="9"/>
      <c r="UNV52" s="9"/>
      <c r="UNW52" s="9"/>
      <c r="UNX52" s="9"/>
      <c r="UNY52" s="9"/>
      <c r="UNZ52" s="9"/>
      <c r="UOA52" s="9"/>
      <c r="UOB52" s="9"/>
      <c r="UOC52" s="9"/>
      <c r="UOD52" s="9"/>
      <c r="UOE52" s="9"/>
      <c r="UOF52" s="9"/>
      <c r="UOG52" s="9"/>
      <c r="UOH52" s="9"/>
      <c r="UOI52" s="9"/>
      <c r="UOJ52" s="9"/>
      <c r="UOK52" s="9"/>
      <c r="UOL52" s="9"/>
      <c r="UOM52" s="9"/>
      <c r="UON52" s="9"/>
      <c r="UOO52" s="9"/>
      <c r="UOP52" s="9"/>
      <c r="UOQ52" s="9"/>
      <c r="UOR52" s="9"/>
      <c r="UOS52" s="9"/>
      <c r="UOT52" s="9"/>
      <c r="UOU52" s="9"/>
      <c r="UOV52" s="9"/>
      <c r="UOW52" s="9"/>
      <c r="UOX52" s="9"/>
      <c r="UOY52" s="9"/>
      <c r="UOZ52" s="9"/>
      <c r="UPA52" s="9"/>
      <c r="UPB52" s="9"/>
      <c r="UPC52" s="9"/>
      <c r="UPD52" s="9"/>
      <c r="UPE52" s="9"/>
      <c r="UPF52" s="9"/>
      <c r="UPG52" s="9"/>
      <c r="UPH52" s="9"/>
      <c r="UPI52" s="9"/>
      <c r="UPJ52" s="9"/>
      <c r="UPK52" s="9"/>
      <c r="UPL52" s="9"/>
      <c r="UPM52" s="9"/>
      <c r="UPN52" s="9"/>
      <c r="UPO52" s="9"/>
      <c r="UPP52" s="9"/>
      <c r="UPQ52" s="9"/>
      <c r="UPR52" s="9"/>
      <c r="UPS52" s="9"/>
      <c r="UPT52" s="9"/>
      <c r="UPU52" s="9"/>
      <c r="UPV52" s="9"/>
      <c r="UPW52" s="9"/>
      <c r="UPX52" s="9"/>
      <c r="UPY52" s="9"/>
      <c r="UPZ52" s="9"/>
      <c r="UQA52" s="9"/>
      <c r="UQB52" s="9"/>
      <c r="UQC52" s="9"/>
      <c r="UQD52" s="9"/>
      <c r="UQE52" s="9"/>
      <c r="UQF52" s="9"/>
      <c r="UQG52" s="9"/>
      <c r="UQH52" s="9"/>
      <c r="UQI52" s="9"/>
      <c r="UQJ52" s="9"/>
      <c r="UQK52" s="9"/>
      <c r="UQL52" s="9"/>
      <c r="UQM52" s="9"/>
      <c r="UQN52" s="9"/>
      <c r="UQO52" s="9"/>
      <c r="UQP52" s="9"/>
      <c r="UQQ52" s="9"/>
      <c r="UQR52" s="9"/>
      <c r="UQS52" s="9"/>
      <c r="UQT52" s="9"/>
      <c r="UQU52" s="9"/>
      <c r="UQV52" s="9"/>
      <c r="UQW52" s="9"/>
      <c r="UQX52" s="9"/>
      <c r="UQY52" s="9"/>
      <c r="UQZ52" s="9"/>
      <c r="URA52" s="9"/>
      <c r="URB52" s="9"/>
      <c r="URC52" s="9"/>
      <c r="URD52" s="9"/>
      <c r="URE52" s="9"/>
      <c r="URF52" s="9"/>
      <c r="URG52" s="9"/>
      <c r="URH52" s="9"/>
      <c r="URI52" s="9"/>
      <c r="URJ52" s="9"/>
      <c r="URK52" s="9"/>
      <c r="URL52" s="9"/>
      <c r="URM52" s="9"/>
      <c r="URN52" s="9"/>
      <c r="URO52" s="9"/>
      <c r="URP52" s="9"/>
      <c r="URQ52" s="9"/>
      <c r="URR52" s="9"/>
      <c r="URS52" s="9"/>
      <c r="URT52" s="9"/>
      <c r="URU52" s="9"/>
      <c r="URV52" s="9"/>
      <c r="URW52" s="9"/>
      <c r="URX52" s="9"/>
      <c r="URY52" s="9"/>
      <c r="URZ52" s="9"/>
      <c r="USA52" s="9"/>
      <c r="USB52" s="9"/>
      <c r="USC52" s="9"/>
      <c r="USD52" s="9"/>
      <c r="USE52" s="9"/>
      <c r="USF52" s="9"/>
      <c r="USG52" s="9"/>
      <c r="USH52" s="9"/>
      <c r="USI52" s="9"/>
      <c r="USJ52" s="9"/>
      <c r="USK52" s="9"/>
      <c r="USL52" s="9"/>
      <c r="USM52" s="9"/>
      <c r="USN52" s="9"/>
      <c r="USO52" s="9"/>
      <c r="USP52" s="9"/>
      <c r="USQ52" s="9"/>
      <c r="USR52" s="9"/>
      <c r="USS52" s="9"/>
      <c r="UST52" s="9"/>
      <c r="USU52" s="9"/>
      <c r="USV52" s="9"/>
      <c r="USW52" s="9"/>
      <c r="USX52" s="9"/>
      <c r="USY52" s="9"/>
      <c r="USZ52" s="9"/>
      <c r="UTA52" s="9"/>
      <c r="UTB52" s="9"/>
      <c r="UTC52" s="9"/>
      <c r="UTD52" s="9"/>
      <c r="UTE52" s="9"/>
      <c r="UTF52" s="9"/>
      <c r="UTG52" s="9"/>
      <c r="UTH52" s="9"/>
      <c r="UTI52" s="9"/>
      <c r="UTJ52" s="9"/>
      <c r="UTK52" s="9"/>
      <c r="UTL52" s="9"/>
      <c r="UTM52" s="9"/>
      <c r="UTN52" s="9"/>
      <c r="UTO52" s="9"/>
      <c r="UTP52" s="9"/>
      <c r="UTQ52" s="9"/>
      <c r="UTR52" s="9"/>
      <c r="UTS52" s="9"/>
      <c r="UTT52" s="9"/>
      <c r="UTU52" s="9"/>
      <c r="UTV52" s="9"/>
      <c r="UTW52" s="9"/>
      <c r="UTX52" s="9"/>
      <c r="UTY52" s="9"/>
      <c r="UTZ52" s="9"/>
      <c r="UUA52" s="9"/>
      <c r="UUB52" s="9"/>
      <c r="UUC52" s="9"/>
      <c r="UUD52" s="9"/>
      <c r="UUE52" s="9"/>
      <c r="UUF52" s="9"/>
      <c r="UUG52" s="9"/>
      <c r="UUH52" s="9"/>
      <c r="UUI52" s="9"/>
      <c r="UUJ52" s="9"/>
      <c r="UUK52" s="9"/>
      <c r="UUL52" s="9"/>
      <c r="UUM52" s="9"/>
      <c r="UUN52" s="9"/>
      <c r="UUO52" s="9"/>
      <c r="UUP52" s="9"/>
      <c r="UUQ52" s="9"/>
      <c r="UUR52" s="9"/>
      <c r="UUS52" s="9"/>
      <c r="UUT52" s="9"/>
      <c r="UUU52" s="9"/>
      <c r="UUV52" s="9"/>
      <c r="UUW52" s="9"/>
      <c r="UUX52" s="9"/>
      <c r="UUY52" s="9"/>
      <c r="UUZ52" s="9"/>
      <c r="UVA52" s="9"/>
      <c r="UVB52" s="9"/>
      <c r="UVC52" s="9"/>
      <c r="UVD52" s="9"/>
      <c r="UVE52" s="9"/>
      <c r="UVF52" s="9"/>
      <c r="UVG52" s="9"/>
      <c r="UVH52" s="9"/>
      <c r="UVI52" s="9"/>
      <c r="UVJ52" s="9"/>
      <c r="UVK52" s="9"/>
      <c r="UVL52" s="9"/>
      <c r="UVM52" s="9"/>
      <c r="UVN52" s="9"/>
      <c r="UVO52" s="9"/>
      <c r="UVP52" s="9"/>
      <c r="UVQ52" s="9"/>
      <c r="UVR52" s="9"/>
      <c r="UVS52" s="9"/>
      <c r="UVT52" s="9"/>
      <c r="UVU52" s="9"/>
      <c r="UVV52" s="9"/>
      <c r="UVW52" s="9"/>
      <c r="UVX52" s="9"/>
      <c r="UVY52" s="9"/>
      <c r="UVZ52" s="9"/>
      <c r="UWA52" s="9"/>
      <c r="UWB52" s="9"/>
      <c r="UWC52" s="9"/>
      <c r="UWD52" s="9"/>
      <c r="UWE52" s="9"/>
      <c r="UWF52" s="9"/>
      <c r="UWG52" s="9"/>
      <c r="UWH52" s="9"/>
      <c r="UWI52" s="9"/>
      <c r="UWJ52" s="9"/>
      <c r="UWK52" s="9"/>
      <c r="UWL52" s="9"/>
      <c r="UWM52" s="9"/>
      <c r="UWN52" s="9"/>
      <c r="UWO52" s="9"/>
      <c r="UWP52" s="9"/>
      <c r="UWQ52" s="9"/>
      <c r="UWR52" s="9"/>
      <c r="UWS52" s="9"/>
      <c r="UWT52" s="9"/>
      <c r="UWU52" s="9"/>
      <c r="UWV52" s="9"/>
      <c r="UWW52" s="9"/>
      <c r="UWX52" s="9"/>
      <c r="UWY52" s="9"/>
      <c r="UWZ52" s="9"/>
      <c r="UXA52" s="9"/>
      <c r="UXB52" s="9"/>
      <c r="UXC52" s="9"/>
      <c r="UXD52" s="9"/>
      <c r="UXE52" s="9"/>
      <c r="UXF52" s="9"/>
      <c r="UXG52" s="9"/>
      <c r="UXH52" s="9"/>
      <c r="UXI52" s="9"/>
      <c r="UXJ52" s="9"/>
      <c r="UXK52" s="9"/>
      <c r="UXL52" s="9"/>
      <c r="UXM52" s="9"/>
      <c r="UXN52" s="9"/>
      <c r="UXO52" s="9"/>
      <c r="UXP52" s="9"/>
      <c r="UXQ52" s="9"/>
      <c r="UXR52" s="9"/>
      <c r="UXS52" s="9"/>
      <c r="UXT52" s="9"/>
      <c r="UXU52" s="9"/>
      <c r="UXV52" s="9"/>
      <c r="UXW52" s="9"/>
      <c r="UXX52" s="9"/>
      <c r="UXY52" s="9"/>
      <c r="UXZ52" s="9"/>
      <c r="UYA52" s="9"/>
      <c r="UYB52" s="9"/>
      <c r="UYC52" s="9"/>
      <c r="UYD52" s="9"/>
      <c r="UYE52" s="9"/>
      <c r="UYF52" s="9"/>
      <c r="UYG52" s="9"/>
      <c r="UYH52" s="9"/>
      <c r="UYI52" s="9"/>
      <c r="UYJ52" s="9"/>
      <c r="UYK52" s="9"/>
      <c r="UYL52" s="9"/>
      <c r="UYM52" s="9"/>
      <c r="UYN52" s="9"/>
      <c r="UYO52" s="9"/>
      <c r="UYP52" s="9"/>
      <c r="UYQ52" s="9"/>
      <c r="UYR52" s="9"/>
      <c r="UYS52" s="9"/>
      <c r="UYT52" s="9"/>
      <c r="UYU52" s="9"/>
      <c r="UYV52" s="9"/>
      <c r="UYW52" s="9"/>
      <c r="UYX52" s="9"/>
      <c r="UYY52" s="9"/>
      <c r="UYZ52" s="9"/>
      <c r="UZA52" s="9"/>
      <c r="UZB52" s="9"/>
      <c r="UZC52" s="9"/>
      <c r="UZD52" s="9"/>
      <c r="UZE52" s="9"/>
      <c r="UZF52" s="9"/>
      <c r="UZG52" s="9"/>
      <c r="UZH52" s="9"/>
      <c r="UZI52" s="9"/>
      <c r="UZJ52" s="9"/>
      <c r="UZK52" s="9"/>
      <c r="UZL52" s="9"/>
      <c r="UZM52" s="9"/>
      <c r="UZN52" s="9"/>
      <c r="UZO52" s="9"/>
      <c r="UZP52" s="9"/>
      <c r="UZQ52" s="9"/>
      <c r="UZR52" s="9"/>
      <c r="UZS52" s="9"/>
      <c r="UZT52" s="9"/>
      <c r="UZU52" s="9"/>
      <c r="UZV52" s="9"/>
      <c r="UZW52" s="9"/>
      <c r="UZX52" s="9"/>
      <c r="UZY52" s="9"/>
      <c r="UZZ52" s="9"/>
      <c r="VAA52" s="9"/>
      <c r="VAB52" s="9"/>
      <c r="VAC52" s="9"/>
      <c r="VAD52" s="9"/>
      <c r="VAE52" s="9"/>
      <c r="VAF52" s="9"/>
      <c r="VAG52" s="9"/>
      <c r="VAH52" s="9"/>
      <c r="VAI52" s="9"/>
      <c r="VAJ52" s="9"/>
      <c r="VAK52" s="9"/>
      <c r="VAL52" s="9"/>
      <c r="VAM52" s="9"/>
      <c r="VAN52" s="9"/>
      <c r="VAO52" s="9"/>
      <c r="VAP52" s="9"/>
      <c r="VAQ52" s="9"/>
      <c r="VAR52" s="9"/>
      <c r="VAS52" s="9"/>
      <c r="VAT52" s="9"/>
      <c r="VAU52" s="9"/>
      <c r="VAV52" s="9"/>
      <c r="VAW52" s="9"/>
      <c r="VAX52" s="9"/>
      <c r="VAY52" s="9"/>
      <c r="VAZ52" s="9"/>
      <c r="VBA52" s="9"/>
      <c r="VBB52" s="9"/>
      <c r="VBC52" s="9"/>
      <c r="VBD52" s="9"/>
      <c r="VBE52" s="9"/>
      <c r="VBF52" s="9"/>
      <c r="VBG52" s="9"/>
      <c r="VBH52" s="9"/>
      <c r="VBI52" s="9"/>
      <c r="VBJ52" s="9"/>
      <c r="VBK52" s="9"/>
      <c r="VBL52" s="9"/>
      <c r="VBM52" s="9"/>
      <c r="VBN52" s="9"/>
      <c r="VBO52" s="9"/>
      <c r="VBP52" s="9"/>
      <c r="VBQ52" s="9"/>
      <c r="VBR52" s="9"/>
      <c r="VBS52" s="9"/>
      <c r="VBT52" s="9"/>
      <c r="VBU52" s="9"/>
      <c r="VBV52" s="9"/>
      <c r="VBW52" s="9"/>
      <c r="VBX52" s="9"/>
      <c r="VBY52" s="9"/>
      <c r="VBZ52" s="9"/>
      <c r="VCA52" s="9"/>
      <c r="VCB52" s="9"/>
      <c r="VCC52" s="9"/>
      <c r="VCD52" s="9"/>
      <c r="VCE52" s="9"/>
      <c r="VCF52" s="9"/>
      <c r="VCG52" s="9"/>
      <c r="VCH52" s="9"/>
      <c r="VCI52" s="9"/>
      <c r="VCJ52" s="9"/>
      <c r="VCK52" s="9"/>
      <c r="VCL52" s="9"/>
      <c r="VCM52" s="9"/>
      <c r="VCN52" s="9"/>
      <c r="VCO52" s="9"/>
      <c r="VCP52" s="9"/>
      <c r="VCQ52" s="9"/>
      <c r="VCR52" s="9"/>
      <c r="VCS52" s="9"/>
      <c r="VCT52" s="9"/>
      <c r="VCU52" s="9"/>
      <c r="VCV52" s="9"/>
      <c r="VCW52" s="9"/>
      <c r="VCX52" s="9"/>
      <c r="VCY52" s="9"/>
      <c r="VCZ52" s="9"/>
      <c r="VDA52" s="9"/>
      <c r="VDB52" s="9"/>
      <c r="VDC52" s="9"/>
      <c r="VDD52" s="9"/>
      <c r="VDE52" s="9"/>
      <c r="VDF52" s="9"/>
      <c r="VDG52" s="9"/>
      <c r="VDH52" s="9"/>
      <c r="VDI52" s="9"/>
      <c r="VDJ52" s="9"/>
      <c r="VDK52" s="9"/>
      <c r="VDL52" s="9"/>
      <c r="VDM52" s="9"/>
      <c r="VDN52" s="9"/>
      <c r="VDO52" s="9"/>
      <c r="VDP52" s="9"/>
      <c r="VDQ52" s="9"/>
      <c r="VDR52" s="9"/>
      <c r="VDS52" s="9"/>
      <c r="VDT52" s="9"/>
      <c r="VDU52" s="9"/>
      <c r="VDV52" s="9"/>
      <c r="VDW52" s="9"/>
      <c r="VDX52" s="9"/>
      <c r="VDY52" s="9"/>
      <c r="VDZ52" s="9"/>
      <c r="VEA52" s="9"/>
      <c r="VEB52" s="9"/>
      <c r="VEC52" s="9"/>
      <c r="VED52" s="9"/>
      <c r="VEE52" s="9"/>
      <c r="VEF52" s="9"/>
      <c r="VEG52" s="9"/>
      <c r="VEH52" s="9"/>
      <c r="VEI52" s="9"/>
      <c r="VEJ52" s="9"/>
      <c r="VEK52" s="9"/>
      <c r="VEL52" s="9"/>
      <c r="VEM52" s="9"/>
      <c r="VEN52" s="9"/>
      <c r="VEO52" s="9"/>
      <c r="VEP52" s="9"/>
      <c r="VEQ52" s="9"/>
      <c r="VER52" s="9"/>
      <c r="VES52" s="9"/>
      <c r="VET52" s="9"/>
      <c r="VEU52" s="9"/>
      <c r="VEV52" s="9"/>
      <c r="VEW52" s="9"/>
      <c r="VEX52" s="9"/>
      <c r="VEY52" s="9"/>
      <c r="VEZ52" s="9"/>
      <c r="VFA52" s="9"/>
      <c r="VFB52" s="9"/>
      <c r="VFC52" s="9"/>
      <c r="VFD52" s="9"/>
      <c r="VFE52" s="9"/>
      <c r="VFF52" s="9"/>
      <c r="VFG52" s="9"/>
      <c r="VFH52" s="9"/>
      <c r="VFI52" s="9"/>
      <c r="VFJ52" s="9"/>
      <c r="VFK52" s="9"/>
      <c r="VFL52" s="9"/>
      <c r="VFM52" s="9"/>
      <c r="VFN52" s="9"/>
      <c r="VFO52" s="9"/>
      <c r="VFP52" s="9"/>
      <c r="VFQ52" s="9"/>
      <c r="VFR52" s="9"/>
      <c r="VFS52" s="9"/>
      <c r="VFT52" s="9"/>
      <c r="VFU52" s="9"/>
      <c r="VFV52" s="9"/>
      <c r="VFW52" s="9"/>
      <c r="VFX52" s="9"/>
      <c r="VFY52" s="9"/>
      <c r="VFZ52" s="9"/>
      <c r="VGA52" s="9"/>
      <c r="VGB52" s="9"/>
      <c r="VGC52" s="9"/>
      <c r="VGD52" s="9"/>
      <c r="VGE52" s="9"/>
      <c r="VGF52" s="9"/>
      <c r="VGG52" s="9"/>
      <c r="VGH52" s="9"/>
      <c r="VGI52" s="9"/>
      <c r="VGJ52" s="9"/>
      <c r="VGK52" s="9"/>
      <c r="VGL52" s="9"/>
      <c r="VGM52" s="9"/>
      <c r="VGN52" s="9"/>
      <c r="VGO52" s="9"/>
      <c r="VGP52" s="9"/>
      <c r="VGQ52" s="9"/>
      <c r="VGR52" s="9"/>
      <c r="VGS52" s="9"/>
      <c r="VGT52" s="9"/>
      <c r="VGU52" s="9"/>
      <c r="VGV52" s="9"/>
      <c r="VGW52" s="9"/>
      <c r="VGX52" s="9"/>
      <c r="VGY52" s="9"/>
      <c r="VGZ52" s="9"/>
      <c r="VHA52" s="9"/>
      <c r="VHB52" s="9"/>
      <c r="VHC52" s="9"/>
      <c r="VHD52" s="9"/>
      <c r="VHE52" s="9"/>
      <c r="VHF52" s="9"/>
      <c r="VHG52" s="9"/>
      <c r="VHH52" s="9"/>
      <c r="VHI52" s="9"/>
      <c r="VHJ52" s="9"/>
      <c r="VHK52" s="9"/>
      <c r="VHL52" s="9"/>
      <c r="VHM52" s="9"/>
      <c r="VHN52" s="9"/>
      <c r="VHO52" s="9"/>
      <c r="VHP52" s="9"/>
      <c r="VHQ52" s="9"/>
      <c r="VHR52" s="9"/>
      <c r="VHS52" s="9"/>
      <c r="VHT52" s="9"/>
      <c r="VHU52" s="9"/>
      <c r="VHV52" s="9"/>
      <c r="VHW52" s="9"/>
      <c r="VHX52" s="9"/>
      <c r="VHY52" s="9"/>
      <c r="VHZ52" s="9"/>
      <c r="VIA52" s="9"/>
      <c r="VIB52" s="9"/>
      <c r="VIC52" s="9"/>
      <c r="VID52" s="9"/>
      <c r="VIE52" s="9"/>
      <c r="VIF52" s="9"/>
      <c r="VIG52" s="9"/>
      <c r="VIH52" s="9"/>
      <c r="VII52" s="9"/>
      <c r="VIJ52" s="9"/>
      <c r="VIK52" s="9"/>
      <c r="VIL52" s="9"/>
      <c r="VIM52" s="9"/>
      <c r="VIN52" s="9"/>
      <c r="VIO52" s="9"/>
      <c r="VIP52" s="9"/>
      <c r="VIQ52" s="9"/>
      <c r="VIR52" s="9"/>
      <c r="VIS52" s="9"/>
      <c r="VIT52" s="9"/>
      <c r="VIU52" s="9"/>
      <c r="VIV52" s="9"/>
      <c r="VIW52" s="9"/>
      <c r="VIX52" s="9"/>
      <c r="VIY52" s="9"/>
      <c r="VIZ52" s="9"/>
      <c r="VJA52" s="9"/>
      <c r="VJB52" s="9"/>
      <c r="VJC52" s="9"/>
      <c r="VJD52" s="9"/>
      <c r="VJE52" s="9"/>
      <c r="VJF52" s="9"/>
      <c r="VJG52" s="9"/>
      <c r="VJH52" s="9"/>
      <c r="VJI52" s="9"/>
      <c r="VJJ52" s="9"/>
      <c r="VJK52" s="9"/>
      <c r="VJL52" s="9"/>
      <c r="VJM52" s="9"/>
      <c r="VJN52" s="9"/>
      <c r="VJO52" s="9"/>
      <c r="VJP52" s="9"/>
      <c r="VJQ52" s="9"/>
      <c r="VJR52" s="9"/>
      <c r="VJS52" s="9"/>
      <c r="VJT52" s="9"/>
      <c r="VJU52" s="9"/>
      <c r="VJV52" s="9"/>
      <c r="VJW52" s="9"/>
      <c r="VJX52" s="9"/>
      <c r="VJY52" s="9"/>
      <c r="VJZ52" s="9"/>
      <c r="VKA52" s="9"/>
      <c r="VKB52" s="9"/>
      <c r="VKC52" s="9"/>
      <c r="VKD52" s="9"/>
      <c r="VKE52" s="9"/>
      <c r="VKF52" s="9"/>
      <c r="VKG52" s="9"/>
      <c r="VKH52" s="9"/>
      <c r="VKI52" s="9"/>
      <c r="VKJ52" s="9"/>
      <c r="VKK52" s="9"/>
      <c r="VKL52" s="9"/>
      <c r="VKM52" s="9"/>
      <c r="VKN52" s="9"/>
      <c r="VKO52" s="9"/>
      <c r="VKP52" s="9"/>
      <c r="VKQ52" s="9"/>
      <c r="VKR52" s="9"/>
      <c r="VKS52" s="9"/>
      <c r="VKT52" s="9"/>
      <c r="VKU52" s="9"/>
      <c r="VKV52" s="9"/>
      <c r="VKW52" s="9"/>
      <c r="VKX52" s="9"/>
      <c r="VKY52" s="9"/>
      <c r="VKZ52" s="9"/>
      <c r="VLA52" s="9"/>
      <c r="VLB52" s="9"/>
      <c r="VLC52" s="9"/>
      <c r="VLD52" s="9"/>
      <c r="VLE52" s="9"/>
      <c r="VLF52" s="9"/>
      <c r="VLG52" s="9"/>
      <c r="VLH52" s="9"/>
      <c r="VLI52" s="9"/>
      <c r="VLJ52" s="9"/>
      <c r="VLK52" s="9"/>
      <c r="VLL52" s="9"/>
      <c r="VLM52" s="9"/>
      <c r="VLN52" s="9"/>
      <c r="VLO52" s="9"/>
      <c r="VLP52" s="9"/>
      <c r="VLQ52" s="9"/>
      <c r="VLR52" s="9"/>
      <c r="VLS52" s="9"/>
      <c r="VLT52" s="9"/>
      <c r="VLU52" s="9"/>
      <c r="VLV52" s="9"/>
      <c r="VLW52" s="9"/>
      <c r="VLX52" s="9"/>
      <c r="VLY52" s="9"/>
      <c r="VLZ52" s="9"/>
      <c r="VMA52" s="9"/>
      <c r="VMB52" s="9"/>
      <c r="VMC52" s="9"/>
      <c r="VMD52" s="9"/>
      <c r="VME52" s="9"/>
      <c r="VMF52" s="9"/>
      <c r="VMG52" s="9"/>
      <c r="VMH52" s="9"/>
      <c r="VMI52" s="9"/>
      <c r="VMJ52" s="9"/>
      <c r="VMK52" s="9"/>
      <c r="VML52" s="9"/>
      <c r="VMM52" s="9"/>
      <c r="VMN52" s="9"/>
      <c r="VMO52" s="9"/>
      <c r="VMP52" s="9"/>
      <c r="VMQ52" s="9"/>
      <c r="VMR52" s="9"/>
      <c r="VMS52" s="9"/>
      <c r="VMT52" s="9"/>
      <c r="VMU52" s="9"/>
      <c r="VMV52" s="9"/>
      <c r="VMW52" s="9"/>
      <c r="VMX52" s="9"/>
      <c r="VMY52" s="9"/>
      <c r="VMZ52" s="9"/>
      <c r="VNA52" s="9"/>
      <c r="VNB52" s="9"/>
      <c r="VNC52" s="9"/>
      <c r="VND52" s="9"/>
      <c r="VNE52" s="9"/>
      <c r="VNF52" s="9"/>
      <c r="VNG52" s="9"/>
      <c r="VNH52" s="9"/>
      <c r="VNI52" s="9"/>
      <c r="VNJ52" s="9"/>
      <c r="VNK52" s="9"/>
      <c r="VNL52" s="9"/>
      <c r="VNM52" s="9"/>
      <c r="VNN52" s="9"/>
      <c r="VNO52" s="9"/>
      <c r="VNP52" s="9"/>
      <c r="VNQ52" s="9"/>
      <c r="VNR52" s="9"/>
      <c r="VNS52" s="9"/>
      <c r="VNT52" s="9"/>
      <c r="VNU52" s="9"/>
      <c r="VNV52" s="9"/>
      <c r="VNW52" s="9"/>
      <c r="VNX52" s="9"/>
      <c r="VNY52" s="9"/>
      <c r="VNZ52" s="9"/>
      <c r="VOA52" s="9"/>
      <c r="VOB52" s="9"/>
      <c r="VOC52" s="9"/>
      <c r="VOD52" s="9"/>
      <c r="VOE52" s="9"/>
      <c r="VOF52" s="9"/>
      <c r="VOG52" s="9"/>
      <c r="VOH52" s="9"/>
      <c r="VOI52" s="9"/>
      <c r="VOJ52" s="9"/>
      <c r="VOK52" s="9"/>
      <c r="VOL52" s="9"/>
      <c r="VOM52" s="9"/>
      <c r="VON52" s="9"/>
      <c r="VOO52" s="9"/>
      <c r="VOP52" s="9"/>
      <c r="VOQ52" s="9"/>
      <c r="VOR52" s="9"/>
      <c r="VOS52" s="9"/>
      <c r="VOT52" s="9"/>
      <c r="VOU52" s="9"/>
      <c r="VOV52" s="9"/>
      <c r="VOW52" s="9"/>
      <c r="VOX52" s="9"/>
      <c r="VOY52" s="9"/>
      <c r="VOZ52" s="9"/>
      <c r="VPA52" s="9"/>
      <c r="VPB52" s="9"/>
      <c r="VPC52" s="9"/>
      <c r="VPD52" s="9"/>
      <c r="VPE52" s="9"/>
      <c r="VPF52" s="9"/>
      <c r="VPG52" s="9"/>
      <c r="VPH52" s="9"/>
      <c r="VPI52" s="9"/>
      <c r="VPJ52" s="9"/>
      <c r="VPK52" s="9"/>
      <c r="VPL52" s="9"/>
      <c r="VPM52" s="9"/>
      <c r="VPN52" s="9"/>
      <c r="VPO52" s="9"/>
      <c r="VPP52" s="9"/>
      <c r="VPQ52" s="9"/>
      <c r="VPR52" s="9"/>
      <c r="VPS52" s="9"/>
      <c r="VPT52" s="9"/>
      <c r="VPU52" s="9"/>
      <c r="VPV52" s="9"/>
      <c r="VPW52" s="9"/>
      <c r="VPX52" s="9"/>
      <c r="VPY52" s="9"/>
      <c r="VPZ52" s="9"/>
      <c r="VQA52" s="9"/>
      <c r="VQB52" s="9"/>
      <c r="VQC52" s="9"/>
      <c r="VQD52" s="9"/>
      <c r="VQE52" s="9"/>
      <c r="VQF52" s="9"/>
      <c r="VQG52" s="9"/>
      <c r="VQH52" s="9"/>
      <c r="VQI52" s="9"/>
      <c r="VQJ52" s="9"/>
      <c r="VQK52" s="9"/>
      <c r="VQL52" s="9"/>
      <c r="VQM52" s="9"/>
      <c r="VQN52" s="9"/>
      <c r="VQO52" s="9"/>
      <c r="VQP52" s="9"/>
      <c r="VQQ52" s="9"/>
      <c r="VQR52" s="9"/>
      <c r="VQS52" s="9"/>
      <c r="VQT52" s="9"/>
      <c r="VQU52" s="9"/>
      <c r="VQV52" s="9"/>
      <c r="VQW52" s="9"/>
      <c r="VQX52" s="9"/>
      <c r="VQY52" s="9"/>
      <c r="VQZ52" s="9"/>
      <c r="VRA52" s="9"/>
      <c r="VRB52" s="9"/>
      <c r="VRC52" s="9"/>
      <c r="VRD52" s="9"/>
      <c r="VRE52" s="9"/>
      <c r="VRF52" s="9"/>
      <c r="VRG52" s="9"/>
      <c r="VRH52" s="9"/>
      <c r="VRI52" s="9"/>
      <c r="VRJ52" s="9"/>
      <c r="VRK52" s="9"/>
      <c r="VRL52" s="9"/>
      <c r="VRM52" s="9"/>
      <c r="VRN52" s="9"/>
      <c r="VRO52" s="9"/>
      <c r="VRP52" s="9"/>
      <c r="VRQ52" s="9"/>
      <c r="VRR52" s="9"/>
      <c r="VRS52" s="9"/>
      <c r="VRT52" s="9"/>
      <c r="VRU52" s="9"/>
      <c r="VRV52" s="9"/>
      <c r="VRW52" s="9"/>
      <c r="VRX52" s="9"/>
      <c r="VRY52" s="9"/>
      <c r="VRZ52" s="9"/>
      <c r="VSA52" s="9"/>
      <c r="VSB52" s="9"/>
      <c r="VSC52" s="9"/>
      <c r="VSD52" s="9"/>
      <c r="VSE52" s="9"/>
      <c r="VSF52" s="9"/>
      <c r="VSG52" s="9"/>
      <c r="VSH52" s="9"/>
      <c r="VSI52" s="9"/>
      <c r="VSJ52" s="9"/>
      <c r="VSK52" s="9"/>
      <c r="VSL52" s="9"/>
      <c r="VSM52" s="9"/>
      <c r="VSN52" s="9"/>
      <c r="VSO52" s="9"/>
      <c r="VSP52" s="9"/>
      <c r="VSQ52" s="9"/>
      <c r="VSR52" s="9"/>
      <c r="VSS52" s="9"/>
      <c r="VST52" s="9"/>
      <c r="VSU52" s="9"/>
      <c r="VSV52" s="9"/>
      <c r="VSW52" s="9"/>
      <c r="VSX52" s="9"/>
      <c r="VSY52" s="9"/>
      <c r="VSZ52" s="9"/>
      <c r="VTA52" s="9"/>
      <c r="VTB52" s="9"/>
      <c r="VTC52" s="9"/>
      <c r="VTD52" s="9"/>
      <c r="VTE52" s="9"/>
      <c r="VTF52" s="9"/>
      <c r="VTG52" s="9"/>
      <c r="VTH52" s="9"/>
      <c r="VTI52" s="9"/>
      <c r="VTJ52" s="9"/>
      <c r="VTK52" s="9"/>
      <c r="VTL52" s="9"/>
      <c r="VTM52" s="9"/>
      <c r="VTN52" s="9"/>
      <c r="VTO52" s="9"/>
      <c r="VTP52" s="9"/>
      <c r="VTQ52" s="9"/>
      <c r="VTR52" s="9"/>
      <c r="VTS52" s="9"/>
      <c r="VTT52" s="9"/>
      <c r="VTU52" s="9"/>
      <c r="VTV52" s="9"/>
      <c r="VTW52" s="9"/>
      <c r="VTX52" s="9"/>
      <c r="VTY52" s="9"/>
      <c r="VTZ52" s="9"/>
      <c r="VUA52" s="9"/>
      <c r="VUB52" s="9"/>
      <c r="VUC52" s="9"/>
      <c r="VUD52" s="9"/>
      <c r="VUE52" s="9"/>
      <c r="VUF52" s="9"/>
      <c r="VUG52" s="9"/>
      <c r="VUH52" s="9"/>
      <c r="VUI52" s="9"/>
      <c r="VUJ52" s="9"/>
      <c r="VUK52" s="9"/>
      <c r="VUL52" s="9"/>
      <c r="VUM52" s="9"/>
      <c r="VUN52" s="9"/>
      <c r="VUO52" s="9"/>
      <c r="VUP52" s="9"/>
      <c r="VUQ52" s="9"/>
      <c r="VUR52" s="9"/>
      <c r="VUS52" s="9"/>
      <c r="VUT52" s="9"/>
      <c r="VUU52" s="9"/>
      <c r="VUV52" s="9"/>
      <c r="VUW52" s="9"/>
      <c r="VUX52" s="9"/>
      <c r="VUY52" s="9"/>
      <c r="VUZ52" s="9"/>
      <c r="VVA52" s="9"/>
      <c r="VVB52" s="9"/>
      <c r="VVC52" s="9"/>
      <c r="VVD52" s="9"/>
      <c r="VVE52" s="9"/>
      <c r="VVF52" s="9"/>
      <c r="VVG52" s="9"/>
      <c r="VVH52" s="9"/>
      <c r="VVI52" s="9"/>
      <c r="VVJ52" s="9"/>
      <c r="VVK52" s="9"/>
      <c r="VVL52" s="9"/>
      <c r="VVM52" s="9"/>
      <c r="VVN52" s="9"/>
      <c r="VVO52" s="9"/>
      <c r="VVP52" s="9"/>
      <c r="VVQ52" s="9"/>
      <c r="VVR52" s="9"/>
      <c r="VVS52" s="9"/>
      <c r="VVT52" s="9"/>
      <c r="VVU52" s="9"/>
      <c r="VVV52" s="9"/>
      <c r="VVW52" s="9"/>
      <c r="VVX52" s="9"/>
      <c r="VVY52" s="9"/>
      <c r="VVZ52" s="9"/>
      <c r="VWA52" s="9"/>
      <c r="VWB52" s="9"/>
      <c r="VWC52" s="9"/>
      <c r="VWD52" s="9"/>
      <c r="VWE52" s="9"/>
      <c r="VWF52" s="9"/>
      <c r="VWG52" s="9"/>
      <c r="VWH52" s="9"/>
      <c r="VWI52" s="9"/>
      <c r="VWJ52" s="9"/>
      <c r="VWK52" s="9"/>
      <c r="VWL52" s="9"/>
      <c r="VWM52" s="9"/>
      <c r="VWN52" s="9"/>
      <c r="VWO52" s="9"/>
      <c r="VWP52" s="9"/>
      <c r="VWQ52" s="9"/>
      <c r="VWR52" s="9"/>
      <c r="VWS52" s="9"/>
      <c r="VWT52" s="9"/>
      <c r="VWU52" s="9"/>
      <c r="VWV52" s="9"/>
      <c r="VWW52" s="9"/>
      <c r="VWX52" s="9"/>
      <c r="VWY52" s="9"/>
      <c r="VWZ52" s="9"/>
      <c r="VXA52" s="9"/>
      <c r="VXB52" s="9"/>
      <c r="VXC52" s="9"/>
      <c r="VXD52" s="9"/>
      <c r="VXE52" s="9"/>
      <c r="VXF52" s="9"/>
      <c r="VXG52" s="9"/>
      <c r="VXH52" s="9"/>
      <c r="VXI52" s="9"/>
      <c r="VXJ52" s="9"/>
      <c r="VXK52" s="9"/>
      <c r="VXL52" s="9"/>
      <c r="VXM52" s="9"/>
      <c r="VXN52" s="9"/>
      <c r="VXO52" s="9"/>
      <c r="VXP52" s="9"/>
      <c r="VXQ52" s="9"/>
      <c r="VXR52" s="9"/>
      <c r="VXS52" s="9"/>
      <c r="VXT52" s="9"/>
      <c r="VXU52" s="9"/>
      <c r="VXV52" s="9"/>
      <c r="VXW52" s="9"/>
      <c r="VXX52" s="9"/>
      <c r="VXY52" s="9"/>
      <c r="VXZ52" s="9"/>
      <c r="VYA52" s="9"/>
      <c r="VYB52" s="9"/>
      <c r="VYC52" s="9"/>
      <c r="VYD52" s="9"/>
      <c r="VYE52" s="9"/>
      <c r="VYF52" s="9"/>
      <c r="VYG52" s="9"/>
      <c r="VYH52" s="9"/>
      <c r="VYI52" s="9"/>
      <c r="VYJ52" s="9"/>
      <c r="VYK52" s="9"/>
      <c r="VYL52" s="9"/>
      <c r="VYM52" s="9"/>
      <c r="VYN52" s="9"/>
      <c r="VYO52" s="9"/>
      <c r="VYP52" s="9"/>
      <c r="VYQ52" s="9"/>
      <c r="VYR52" s="9"/>
      <c r="VYS52" s="9"/>
      <c r="VYT52" s="9"/>
      <c r="VYU52" s="9"/>
      <c r="VYV52" s="9"/>
      <c r="VYW52" s="9"/>
      <c r="VYX52" s="9"/>
      <c r="VYY52" s="9"/>
      <c r="VYZ52" s="9"/>
      <c r="VZA52" s="9"/>
      <c r="VZB52" s="9"/>
      <c r="VZC52" s="9"/>
      <c r="VZD52" s="9"/>
      <c r="VZE52" s="9"/>
      <c r="VZF52" s="9"/>
      <c r="VZG52" s="9"/>
      <c r="VZH52" s="9"/>
      <c r="VZI52" s="9"/>
      <c r="VZJ52" s="9"/>
      <c r="VZK52" s="9"/>
      <c r="VZL52" s="9"/>
      <c r="VZM52" s="9"/>
      <c r="VZN52" s="9"/>
      <c r="VZO52" s="9"/>
      <c r="VZP52" s="9"/>
      <c r="VZQ52" s="9"/>
      <c r="VZR52" s="9"/>
      <c r="VZS52" s="9"/>
      <c r="VZT52" s="9"/>
      <c r="VZU52" s="9"/>
      <c r="VZV52" s="9"/>
      <c r="VZW52" s="9"/>
      <c r="VZX52" s="9"/>
      <c r="VZY52" s="9"/>
      <c r="VZZ52" s="9"/>
      <c r="WAA52" s="9"/>
      <c r="WAB52" s="9"/>
      <c r="WAC52" s="9"/>
      <c r="WAD52" s="9"/>
      <c r="WAE52" s="9"/>
      <c r="WAF52" s="9"/>
      <c r="WAG52" s="9"/>
      <c r="WAH52" s="9"/>
      <c r="WAI52" s="9"/>
      <c r="WAJ52" s="9"/>
      <c r="WAK52" s="9"/>
      <c r="WAL52" s="9"/>
      <c r="WAM52" s="9"/>
      <c r="WAN52" s="9"/>
      <c r="WAO52" s="9"/>
      <c r="WAP52" s="9"/>
      <c r="WAQ52" s="9"/>
      <c r="WAR52" s="9"/>
      <c r="WAS52" s="9"/>
      <c r="WAT52" s="9"/>
      <c r="WAU52" s="9"/>
      <c r="WAV52" s="9"/>
      <c r="WAW52" s="9"/>
      <c r="WAX52" s="9"/>
      <c r="WAY52" s="9"/>
      <c r="WAZ52" s="9"/>
      <c r="WBA52" s="9"/>
      <c r="WBB52" s="9"/>
      <c r="WBC52" s="9"/>
      <c r="WBD52" s="9"/>
      <c r="WBE52" s="9"/>
      <c r="WBF52" s="9"/>
      <c r="WBG52" s="9"/>
      <c r="WBH52" s="9"/>
      <c r="WBI52" s="9"/>
      <c r="WBJ52" s="9"/>
      <c r="WBK52" s="9"/>
      <c r="WBL52" s="9"/>
      <c r="WBM52" s="9"/>
      <c r="WBN52" s="9"/>
      <c r="WBO52" s="9"/>
      <c r="WBP52" s="9"/>
      <c r="WBQ52" s="9"/>
      <c r="WBR52" s="9"/>
      <c r="WBS52" s="9"/>
      <c r="WBT52" s="9"/>
      <c r="WBU52" s="9"/>
      <c r="WBV52" s="9"/>
      <c r="WBW52" s="9"/>
      <c r="WBX52" s="9"/>
      <c r="WBY52" s="9"/>
      <c r="WBZ52" s="9"/>
      <c r="WCA52" s="9"/>
      <c r="WCB52" s="9"/>
      <c r="WCC52" s="9"/>
      <c r="WCD52" s="9"/>
      <c r="WCE52" s="9"/>
      <c r="WCF52" s="9"/>
      <c r="WCG52" s="9"/>
      <c r="WCH52" s="9"/>
      <c r="WCI52" s="9"/>
      <c r="WCJ52" s="9"/>
      <c r="WCK52" s="9"/>
      <c r="WCL52" s="9"/>
      <c r="WCM52" s="9"/>
      <c r="WCN52" s="9"/>
      <c r="WCO52" s="9"/>
      <c r="WCP52" s="9"/>
      <c r="WCQ52" s="9"/>
      <c r="WCR52" s="9"/>
      <c r="WCS52" s="9"/>
      <c r="WCT52" s="9"/>
      <c r="WCU52" s="9"/>
      <c r="WCV52" s="9"/>
      <c r="WCW52" s="9"/>
      <c r="WCX52" s="9"/>
      <c r="WCY52" s="9"/>
      <c r="WCZ52" s="9"/>
      <c r="WDA52" s="9"/>
      <c r="WDB52" s="9"/>
      <c r="WDC52" s="9"/>
      <c r="WDD52" s="9"/>
      <c r="WDE52" s="9"/>
      <c r="WDF52" s="9"/>
      <c r="WDG52" s="9"/>
      <c r="WDH52" s="9"/>
      <c r="WDI52" s="9"/>
      <c r="WDJ52" s="9"/>
      <c r="WDK52" s="9"/>
      <c r="WDL52" s="9"/>
      <c r="WDM52" s="9"/>
      <c r="WDN52" s="9"/>
      <c r="WDO52" s="9"/>
      <c r="WDP52" s="9"/>
      <c r="WDQ52" s="9"/>
      <c r="WDR52" s="9"/>
      <c r="WDS52" s="9"/>
      <c r="WDT52" s="9"/>
      <c r="WDU52" s="9"/>
      <c r="WDV52" s="9"/>
      <c r="WDW52" s="9"/>
      <c r="WDX52" s="9"/>
      <c r="WDY52" s="9"/>
      <c r="WDZ52" s="9"/>
      <c r="WEA52" s="9"/>
      <c r="WEB52" s="9"/>
      <c r="WEC52" s="9"/>
      <c r="WED52" s="9"/>
      <c r="WEE52" s="9"/>
      <c r="WEF52" s="9"/>
      <c r="WEG52" s="9"/>
      <c r="WEH52" s="9"/>
      <c r="WEI52" s="9"/>
      <c r="WEJ52" s="9"/>
      <c r="WEK52" s="9"/>
      <c r="WEL52" s="9"/>
      <c r="WEM52" s="9"/>
      <c r="WEN52" s="9"/>
      <c r="WEO52" s="9"/>
      <c r="WEP52" s="9"/>
      <c r="WEQ52" s="9"/>
      <c r="WER52" s="9"/>
      <c r="WES52" s="9"/>
      <c r="WET52" s="9"/>
      <c r="WEU52" s="9"/>
      <c r="WEV52" s="9"/>
      <c r="WEW52" s="9"/>
      <c r="WEX52" s="9"/>
      <c r="WEY52" s="9"/>
      <c r="WEZ52" s="9"/>
      <c r="WFA52" s="9"/>
      <c r="WFB52" s="9"/>
      <c r="WFC52" s="9"/>
      <c r="WFD52" s="9"/>
      <c r="WFE52" s="9"/>
      <c r="WFF52" s="9"/>
      <c r="WFG52" s="9"/>
      <c r="WFH52" s="9"/>
      <c r="WFI52" s="9"/>
      <c r="WFJ52" s="9"/>
      <c r="WFK52" s="9"/>
      <c r="WFL52" s="9"/>
      <c r="WFM52" s="9"/>
      <c r="WFN52" s="9"/>
      <c r="WFO52" s="9"/>
      <c r="WFP52" s="9"/>
      <c r="WFQ52" s="9"/>
      <c r="WFR52" s="9"/>
      <c r="WFS52" s="9"/>
      <c r="WFT52" s="9"/>
      <c r="WFU52" s="9"/>
      <c r="WFV52" s="9"/>
      <c r="WFW52" s="9"/>
      <c r="WFX52" s="9"/>
      <c r="WFY52" s="9"/>
      <c r="WFZ52" s="9"/>
      <c r="WGA52" s="9"/>
      <c r="WGB52" s="9"/>
      <c r="WGC52" s="9"/>
      <c r="WGD52" s="9"/>
      <c r="WGE52" s="9"/>
      <c r="WGF52" s="9"/>
      <c r="WGG52" s="9"/>
      <c r="WGH52" s="9"/>
      <c r="WGI52" s="9"/>
      <c r="WGJ52" s="9"/>
      <c r="WGK52" s="9"/>
      <c r="WGL52" s="9"/>
      <c r="WGM52" s="9"/>
      <c r="WGN52" s="9"/>
      <c r="WGO52" s="9"/>
      <c r="WGP52" s="9"/>
      <c r="WGQ52" s="9"/>
      <c r="WGR52" s="9"/>
      <c r="WGS52" s="9"/>
      <c r="WGT52" s="9"/>
      <c r="WGU52" s="9"/>
      <c r="WGV52" s="9"/>
      <c r="WGW52" s="9"/>
      <c r="WGX52" s="9"/>
      <c r="WGY52" s="9"/>
      <c r="WGZ52" s="9"/>
      <c r="WHA52" s="9"/>
      <c r="WHB52" s="9"/>
      <c r="WHC52" s="9"/>
      <c r="WHD52" s="9"/>
      <c r="WHE52" s="9"/>
      <c r="WHF52" s="9"/>
      <c r="WHG52" s="9"/>
      <c r="WHH52" s="9"/>
      <c r="WHI52" s="9"/>
      <c r="WHJ52" s="9"/>
      <c r="WHK52" s="9"/>
      <c r="WHL52" s="9"/>
      <c r="WHM52" s="9"/>
      <c r="WHN52" s="9"/>
      <c r="WHO52" s="9"/>
      <c r="WHP52" s="9"/>
      <c r="WHQ52" s="9"/>
      <c r="WHR52" s="9"/>
      <c r="WHS52" s="9"/>
      <c r="WHT52" s="9"/>
      <c r="WHU52" s="9"/>
      <c r="WHV52" s="9"/>
      <c r="WHW52" s="9"/>
      <c r="WHX52" s="9"/>
      <c r="WHY52" s="9"/>
      <c r="WHZ52" s="9"/>
      <c r="WIA52" s="9"/>
      <c r="WIB52" s="9"/>
      <c r="WIC52" s="9"/>
      <c r="WID52" s="9"/>
      <c r="WIE52" s="9"/>
      <c r="WIF52" s="9"/>
      <c r="WIG52" s="9"/>
      <c r="WIH52" s="9"/>
      <c r="WII52" s="9"/>
      <c r="WIJ52" s="9"/>
      <c r="WIK52" s="9"/>
      <c r="WIL52" s="9"/>
      <c r="WIM52" s="9"/>
      <c r="WIN52" s="9"/>
      <c r="WIO52" s="9"/>
      <c r="WIP52" s="9"/>
      <c r="WIQ52" s="9"/>
      <c r="WIR52" s="9"/>
      <c r="WIS52" s="9"/>
      <c r="WIT52" s="9"/>
      <c r="WIU52" s="9"/>
      <c r="WIV52" s="9"/>
      <c r="WIW52" s="9"/>
      <c r="WIX52" s="9"/>
      <c r="WIY52" s="9"/>
      <c r="WIZ52" s="9"/>
      <c r="WJA52" s="9"/>
      <c r="WJB52" s="9"/>
      <c r="WJC52" s="9"/>
      <c r="WJD52" s="9"/>
      <c r="WJE52" s="9"/>
      <c r="WJF52" s="9"/>
      <c r="WJG52" s="9"/>
      <c r="WJH52" s="9"/>
      <c r="WJI52" s="9"/>
      <c r="WJJ52" s="9"/>
      <c r="WJK52" s="9"/>
      <c r="WJL52" s="9"/>
      <c r="WJM52" s="9"/>
      <c r="WJN52" s="9"/>
      <c r="WJO52" s="9"/>
      <c r="WJP52" s="9"/>
      <c r="WJQ52" s="9"/>
      <c r="WJR52" s="9"/>
      <c r="WJS52" s="9"/>
      <c r="WJT52" s="9"/>
      <c r="WJU52" s="9"/>
      <c r="WJV52" s="9"/>
      <c r="WJW52" s="9"/>
      <c r="WJX52" s="9"/>
      <c r="WJY52" s="9"/>
      <c r="WJZ52" s="9"/>
      <c r="WKA52" s="9"/>
      <c r="WKB52" s="9"/>
      <c r="WKC52" s="9"/>
      <c r="WKD52" s="9"/>
      <c r="WKE52" s="9"/>
      <c r="WKF52" s="9"/>
      <c r="WKG52" s="9"/>
      <c r="WKH52" s="9"/>
      <c r="WKI52" s="9"/>
      <c r="WKJ52" s="9"/>
      <c r="WKK52" s="9"/>
      <c r="WKL52" s="9"/>
      <c r="WKM52" s="9"/>
      <c r="WKN52" s="9"/>
      <c r="WKO52" s="9"/>
      <c r="WKP52" s="9"/>
      <c r="WKQ52" s="9"/>
      <c r="WKR52" s="9"/>
      <c r="WKS52" s="9"/>
      <c r="WKT52" s="9"/>
      <c r="WKU52" s="9"/>
      <c r="WKV52" s="9"/>
      <c r="WKW52" s="9"/>
      <c r="WKX52" s="9"/>
      <c r="WKY52" s="9"/>
      <c r="WKZ52" s="9"/>
      <c r="WLA52" s="9"/>
      <c r="WLB52" s="9"/>
      <c r="WLC52" s="9"/>
      <c r="WLD52" s="9"/>
      <c r="WLE52" s="9"/>
      <c r="WLF52" s="9"/>
      <c r="WLG52" s="9"/>
      <c r="WLH52" s="9"/>
      <c r="WLI52" s="9"/>
      <c r="WLJ52" s="9"/>
      <c r="WLK52" s="9"/>
      <c r="WLL52" s="9"/>
      <c r="WLM52" s="9"/>
      <c r="WLN52" s="9"/>
      <c r="WLO52" s="9"/>
      <c r="WLP52" s="9"/>
      <c r="WLQ52" s="9"/>
      <c r="WLR52" s="9"/>
      <c r="WLS52" s="9"/>
      <c r="WLT52" s="9"/>
      <c r="WLU52" s="9"/>
      <c r="WLV52" s="9"/>
      <c r="WLW52" s="9"/>
      <c r="WLX52" s="9"/>
      <c r="WLY52" s="9"/>
      <c r="WLZ52" s="9"/>
      <c r="WMA52" s="9"/>
      <c r="WMB52" s="9"/>
      <c r="WMC52" s="9"/>
      <c r="WMD52" s="9"/>
      <c r="WME52" s="9"/>
      <c r="WMF52" s="9"/>
      <c r="WMG52" s="9"/>
      <c r="WMH52" s="9"/>
      <c r="WMI52" s="9"/>
      <c r="WMJ52" s="9"/>
      <c r="WMK52" s="9"/>
      <c r="WML52" s="9"/>
      <c r="WMM52" s="9"/>
      <c r="WMN52" s="9"/>
      <c r="WMO52" s="9"/>
      <c r="WMP52" s="9"/>
      <c r="WMQ52" s="9"/>
      <c r="WMR52" s="9"/>
      <c r="WMS52" s="9"/>
      <c r="WMT52" s="9"/>
      <c r="WMU52" s="9"/>
      <c r="WMV52" s="9"/>
      <c r="WMW52" s="9"/>
      <c r="WMX52" s="9"/>
      <c r="WMY52" s="9"/>
      <c r="WMZ52" s="9"/>
      <c r="WNA52" s="9"/>
      <c r="WNB52" s="9"/>
      <c r="WNC52" s="9"/>
      <c r="WND52" s="9"/>
      <c r="WNE52" s="9"/>
      <c r="WNF52" s="9"/>
      <c r="WNG52" s="9"/>
      <c r="WNH52" s="9"/>
      <c r="WNI52" s="9"/>
      <c r="WNJ52" s="9"/>
      <c r="WNK52" s="9"/>
      <c r="WNL52" s="9"/>
      <c r="WNM52" s="9"/>
      <c r="WNN52" s="9"/>
      <c r="WNO52" s="9"/>
      <c r="WNP52" s="9"/>
      <c r="WNQ52" s="9"/>
      <c r="WNR52" s="9"/>
      <c r="WNS52" s="9"/>
      <c r="WNT52" s="9"/>
      <c r="WNU52" s="9"/>
      <c r="WNV52" s="9"/>
      <c r="WNW52" s="9"/>
      <c r="WNX52" s="9"/>
      <c r="WNY52" s="9"/>
      <c r="WNZ52" s="9"/>
      <c r="WOA52" s="9"/>
      <c r="WOB52" s="9"/>
      <c r="WOC52" s="9"/>
      <c r="WOD52" s="9"/>
      <c r="WOE52" s="9"/>
      <c r="WOF52" s="9"/>
      <c r="WOG52" s="9"/>
      <c r="WOH52" s="9"/>
      <c r="WOI52" s="9"/>
      <c r="WOJ52" s="9"/>
      <c r="WOK52" s="9"/>
      <c r="WOL52" s="9"/>
      <c r="WOM52" s="9"/>
      <c r="WON52" s="9"/>
      <c r="WOO52" s="9"/>
      <c r="WOP52" s="9"/>
      <c r="WOQ52" s="9"/>
      <c r="WOR52" s="9"/>
      <c r="WOS52" s="9"/>
      <c r="WOT52" s="9"/>
      <c r="WOU52" s="9"/>
      <c r="WOV52" s="9"/>
      <c r="WOW52" s="9"/>
      <c r="WOX52" s="9"/>
      <c r="WOY52" s="9"/>
      <c r="WOZ52" s="9"/>
      <c r="WPA52" s="9"/>
      <c r="WPB52" s="9"/>
      <c r="WPC52" s="9"/>
      <c r="WPD52" s="9"/>
      <c r="WPE52" s="9"/>
      <c r="WPF52" s="9"/>
      <c r="WPG52" s="9"/>
      <c r="WPH52" s="9"/>
      <c r="WPI52" s="9"/>
      <c r="WPJ52" s="9"/>
      <c r="WPK52" s="9"/>
      <c r="WPL52" s="9"/>
      <c r="WPM52" s="9"/>
      <c r="WPN52" s="9"/>
      <c r="WPO52" s="9"/>
      <c r="WPP52" s="9"/>
      <c r="WPQ52" s="9"/>
      <c r="WPR52" s="9"/>
      <c r="WPS52" s="9"/>
      <c r="WPT52" s="9"/>
      <c r="WPU52" s="9"/>
      <c r="WPV52" s="9"/>
      <c r="WPW52" s="9"/>
      <c r="WPX52" s="9"/>
      <c r="WPY52" s="9"/>
      <c r="WPZ52" s="9"/>
      <c r="WQA52" s="9"/>
      <c r="WQB52" s="9"/>
      <c r="WQC52" s="9"/>
      <c r="WQD52" s="9"/>
      <c r="WQE52" s="9"/>
      <c r="WQF52" s="9"/>
      <c r="WQG52" s="9"/>
      <c r="WQH52" s="9"/>
      <c r="WQI52" s="9"/>
      <c r="WQJ52" s="9"/>
      <c r="WQK52" s="9"/>
      <c r="WQL52" s="9"/>
      <c r="WQM52" s="9"/>
      <c r="WQN52" s="9"/>
      <c r="WQO52" s="9"/>
      <c r="WQP52" s="9"/>
      <c r="WQQ52" s="9"/>
      <c r="WQR52" s="9"/>
      <c r="WQS52" s="9"/>
      <c r="WQT52" s="9"/>
      <c r="WQU52" s="9"/>
      <c r="WQV52" s="9"/>
      <c r="WQW52" s="9"/>
      <c r="WQX52" s="9"/>
      <c r="WQY52" s="9"/>
      <c r="WQZ52" s="9"/>
      <c r="WRA52" s="9"/>
      <c r="WRB52" s="9"/>
      <c r="WRC52" s="9"/>
      <c r="WRD52" s="9"/>
      <c r="WRE52" s="9"/>
      <c r="WRF52" s="9"/>
      <c r="WRG52" s="9"/>
      <c r="WRH52" s="9"/>
      <c r="WRI52" s="9"/>
      <c r="WRJ52" s="9"/>
      <c r="WRK52" s="9"/>
      <c r="WRL52" s="9"/>
      <c r="WRM52" s="9"/>
      <c r="WRN52" s="9"/>
      <c r="WRO52" s="9"/>
      <c r="WRP52" s="9"/>
      <c r="WRQ52" s="9"/>
      <c r="WRR52" s="9"/>
      <c r="WRS52" s="9"/>
      <c r="WRT52" s="9"/>
      <c r="WRU52" s="9"/>
      <c r="WRV52" s="9"/>
      <c r="WRW52" s="9"/>
      <c r="WRX52" s="9"/>
      <c r="WRY52" s="9"/>
      <c r="WRZ52" s="9"/>
      <c r="WSA52" s="9"/>
      <c r="WSB52" s="9"/>
      <c r="WSC52" s="9"/>
      <c r="WSD52" s="9"/>
      <c r="WSE52" s="9"/>
      <c r="WSF52" s="9"/>
      <c r="WSG52" s="9"/>
      <c r="WSH52" s="9"/>
      <c r="WSI52" s="9"/>
      <c r="WSJ52" s="9"/>
      <c r="WSK52" s="9"/>
      <c r="WSL52" s="9"/>
      <c r="WSM52" s="9"/>
      <c r="WSN52" s="9"/>
      <c r="WSO52" s="9"/>
      <c r="WSP52" s="9"/>
      <c r="WSQ52" s="9"/>
      <c r="WSR52" s="9"/>
      <c r="WSS52" s="9"/>
      <c r="WST52" s="9"/>
      <c r="WSU52" s="9"/>
      <c r="WSV52" s="9"/>
      <c r="WSW52" s="9"/>
      <c r="WSX52" s="9"/>
      <c r="WSY52" s="9"/>
      <c r="WSZ52" s="9"/>
      <c r="WTA52" s="9"/>
      <c r="WTB52" s="9"/>
      <c r="WTC52" s="9"/>
      <c r="WTD52" s="9"/>
      <c r="WTE52" s="9"/>
      <c r="WTF52" s="9"/>
      <c r="WTG52" s="9"/>
      <c r="WTH52" s="9"/>
      <c r="WTI52" s="9"/>
      <c r="WTJ52" s="9"/>
      <c r="WTK52" s="9"/>
      <c r="WTL52" s="9"/>
      <c r="WTM52" s="9"/>
      <c r="WTN52" s="9"/>
      <c r="WTO52" s="9"/>
      <c r="WTP52" s="9"/>
      <c r="WTQ52" s="9"/>
      <c r="WTR52" s="9"/>
      <c r="WTS52" s="9"/>
      <c r="WTT52" s="9"/>
      <c r="WTU52" s="9"/>
      <c r="WTV52" s="9"/>
      <c r="WTW52" s="9"/>
      <c r="WTX52" s="9"/>
      <c r="WTY52" s="9"/>
      <c r="WTZ52" s="9"/>
      <c r="WUA52" s="9"/>
      <c r="WUB52" s="9"/>
      <c r="WUC52" s="9"/>
      <c r="WUD52" s="9"/>
      <c r="WUE52" s="9"/>
      <c r="WUF52" s="9"/>
      <c r="WUG52" s="9"/>
      <c r="WUH52" s="9"/>
      <c r="WUI52" s="9"/>
      <c r="WUJ52" s="9"/>
      <c r="WUK52" s="9"/>
      <c r="WUL52" s="9"/>
      <c r="WUM52" s="9"/>
      <c r="WUN52" s="9"/>
      <c r="WUO52" s="9"/>
      <c r="WUP52" s="9"/>
      <c r="WUQ52" s="9"/>
      <c r="WUR52" s="9"/>
      <c r="WUS52" s="9"/>
      <c r="WUT52" s="9"/>
      <c r="WUU52" s="9"/>
      <c r="WUV52" s="9"/>
      <c r="WUW52" s="9"/>
      <c r="WUX52" s="9"/>
      <c r="WUY52" s="9"/>
      <c r="WUZ52" s="9"/>
      <c r="WVA52" s="9"/>
      <c r="WVB52" s="9"/>
      <c r="WVC52" s="9"/>
      <c r="WVD52" s="9"/>
      <c r="WVE52" s="9"/>
      <c r="WVF52" s="9"/>
      <c r="WVG52" s="9"/>
      <c r="WVH52" s="9"/>
      <c r="WVI52" s="9"/>
      <c r="WVJ52" s="9"/>
      <c r="WVK52" s="9"/>
      <c r="WVL52" s="9"/>
      <c r="WVM52" s="9"/>
      <c r="WVN52" s="9"/>
      <c r="WVO52" s="9"/>
      <c r="WVP52" s="9"/>
      <c r="WVQ52" s="9"/>
      <c r="WVR52" s="9"/>
      <c r="WVS52" s="9"/>
      <c r="WVT52" s="9"/>
      <c r="WVU52" s="9"/>
      <c r="WVV52" s="9"/>
      <c r="WVW52" s="9"/>
      <c r="WVX52" s="9"/>
      <c r="WVY52" s="9"/>
      <c r="WVZ52" s="9"/>
      <c r="WWA52" s="9"/>
      <c r="WWB52" s="9"/>
      <c r="WWC52" s="9"/>
      <c r="WWD52" s="9"/>
      <c r="WWE52" s="9"/>
      <c r="WWF52" s="9"/>
      <c r="WWG52" s="9"/>
      <c r="WWH52" s="9"/>
      <c r="WWI52" s="9"/>
      <c r="WWJ52" s="9"/>
      <c r="WWK52" s="9"/>
      <c r="WWL52" s="9"/>
      <c r="WWM52" s="9"/>
      <c r="WWN52" s="9"/>
      <c r="WWO52" s="9"/>
      <c r="WWP52" s="9"/>
      <c r="WWQ52" s="9"/>
      <c r="WWR52" s="9"/>
      <c r="WWS52" s="9"/>
      <c r="WWT52" s="9"/>
      <c r="WWU52" s="9"/>
      <c r="WWV52" s="9"/>
      <c r="WWW52" s="9"/>
      <c r="WWX52" s="9"/>
      <c r="WWY52" s="9"/>
      <c r="WWZ52" s="9"/>
      <c r="WXA52" s="9"/>
      <c r="WXB52" s="9"/>
      <c r="WXC52" s="9"/>
      <c r="WXD52" s="9"/>
      <c r="WXE52" s="9"/>
      <c r="WXF52" s="9"/>
      <c r="WXG52" s="9"/>
      <c r="WXH52" s="9"/>
      <c r="WXI52" s="9"/>
      <c r="WXJ52" s="9"/>
      <c r="WXK52" s="9"/>
      <c r="WXL52" s="9"/>
      <c r="WXM52" s="9"/>
      <c r="WXN52" s="9"/>
      <c r="WXO52" s="9"/>
      <c r="WXP52" s="9"/>
      <c r="WXQ52" s="9"/>
      <c r="WXR52" s="9"/>
      <c r="WXS52" s="9"/>
      <c r="WXT52" s="9"/>
      <c r="WXU52" s="9"/>
      <c r="WXV52" s="9"/>
      <c r="WXW52" s="9"/>
      <c r="WXX52" s="9"/>
      <c r="WXY52" s="9"/>
      <c r="WXZ52" s="9"/>
      <c r="WYA52" s="9"/>
      <c r="WYB52" s="9"/>
      <c r="WYC52" s="9"/>
      <c r="WYD52" s="9"/>
      <c r="WYE52" s="9"/>
      <c r="WYF52" s="9"/>
      <c r="WYG52" s="9"/>
      <c r="WYH52" s="9"/>
      <c r="WYI52" s="9"/>
      <c r="WYJ52" s="9"/>
      <c r="WYK52" s="9"/>
      <c r="WYL52" s="9"/>
      <c r="WYM52" s="9"/>
      <c r="WYN52" s="9"/>
      <c r="WYO52" s="9"/>
      <c r="WYP52" s="9"/>
      <c r="WYQ52" s="9"/>
      <c r="WYR52" s="9"/>
      <c r="WYS52" s="9"/>
      <c r="WYT52" s="9"/>
      <c r="WYU52" s="9"/>
      <c r="WYV52" s="9"/>
      <c r="WYW52" s="9"/>
      <c r="WYX52" s="9"/>
      <c r="WYY52" s="9"/>
      <c r="WYZ52" s="9"/>
      <c r="WZA52" s="9"/>
      <c r="WZB52" s="9"/>
      <c r="WZC52" s="9"/>
      <c r="WZD52" s="9"/>
      <c r="WZE52" s="9"/>
      <c r="WZF52" s="9"/>
      <c r="WZG52" s="9"/>
      <c r="WZH52" s="9"/>
      <c r="WZI52" s="9"/>
      <c r="WZJ52" s="9"/>
      <c r="WZK52" s="9"/>
      <c r="WZL52" s="9"/>
      <c r="WZM52" s="9"/>
      <c r="WZN52" s="9"/>
      <c r="WZO52" s="9"/>
      <c r="WZP52" s="9"/>
      <c r="WZQ52" s="9"/>
      <c r="WZR52" s="9"/>
      <c r="WZS52" s="9"/>
      <c r="WZT52" s="9"/>
      <c r="WZU52" s="9"/>
      <c r="WZV52" s="9"/>
      <c r="WZW52" s="9"/>
      <c r="WZX52" s="9"/>
      <c r="WZY52" s="9"/>
      <c r="WZZ52" s="9"/>
      <c r="XAA52" s="9"/>
      <c r="XAB52" s="9"/>
      <c r="XAC52" s="9"/>
      <c r="XAD52" s="9"/>
      <c r="XAE52" s="9"/>
      <c r="XAF52" s="9"/>
      <c r="XAG52" s="9"/>
      <c r="XAH52" s="9"/>
      <c r="XAI52" s="9"/>
      <c r="XAJ52" s="9"/>
      <c r="XAK52" s="9"/>
      <c r="XAL52" s="9"/>
      <c r="XAM52" s="9"/>
      <c r="XAN52" s="9"/>
      <c r="XAO52" s="9"/>
      <c r="XAP52" s="9"/>
      <c r="XAQ52" s="9"/>
      <c r="XAR52" s="9"/>
      <c r="XAS52" s="9"/>
      <c r="XAT52" s="9"/>
      <c r="XAU52" s="9"/>
      <c r="XAV52" s="9"/>
      <c r="XAW52" s="9"/>
      <c r="XAX52" s="9"/>
      <c r="XAY52" s="9"/>
      <c r="XAZ52" s="9"/>
      <c r="XBA52" s="9"/>
      <c r="XBB52" s="9"/>
      <c r="XBC52" s="9"/>
      <c r="XBD52" s="9"/>
      <c r="XBE52" s="9"/>
      <c r="XBF52" s="9"/>
      <c r="XBG52" s="9"/>
      <c r="XBH52" s="9"/>
      <c r="XBI52" s="9"/>
      <c r="XBJ52" s="9"/>
      <c r="XBK52" s="9"/>
      <c r="XBL52" s="9"/>
      <c r="XBM52" s="9"/>
      <c r="XBN52" s="9"/>
      <c r="XBO52" s="9"/>
      <c r="XBP52" s="9"/>
      <c r="XBQ52" s="9"/>
      <c r="XBR52" s="9"/>
      <c r="XBS52" s="9"/>
      <c r="XBT52" s="9"/>
      <c r="XBU52" s="9"/>
      <c r="XBV52" s="9"/>
      <c r="XBW52" s="9"/>
      <c r="XBX52" s="9"/>
      <c r="XBY52" s="9"/>
      <c r="XBZ52" s="9"/>
      <c r="XCA52" s="9"/>
      <c r="XCB52" s="9"/>
      <c r="XCC52" s="9"/>
      <c r="XCD52" s="9"/>
      <c r="XCE52" s="9"/>
      <c r="XCF52" s="9"/>
      <c r="XCG52" s="9"/>
      <c r="XCH52" s="9"/>
      <c r="XCI52" s="9"/>
      <c r="XCJ52" s="9"/>
      <c r="XCK52" s="9"/>
      <c r="XCL52" s="9"/>
      <c r="XCM52" s="9"/>
      <c r="XCN52" s="9"/>
      <c r="XCO52" s="9"/>
      <c r="XCP52" s="9"/>
      <c r="XCQ52" s="9"/>
      <c r="XCR52" s="9"/>
      <c r="XCS52" s="9"/>
      <c r="XCT52" s="9"/>
      <c r="XCU52" s="9"/>
      <c r="XCV52" s="9"/>
      <c r="XCW52" s="9"/>
      <c r="XCX52" s="9"/>
      <c r="XCY52" s="9"/>
      <c r="XCZ52" s="9"/>
      <c r="XDA52" s="9"/>
      <c r="XDB52" s="9"/>
      <c r="XDC52" s="9"/>
      <c r="XDD52" s="9"/>
      <c r="XDE52" s="9"/>
      <c r="XDF52" s="9"/>
      <c r="XDG52" s="9"/>
      <c r="XDH52" s="9"/>
      <c r="XDI52" s="9"/>
      <c r="XDJ52" s="9"/>
      <c r="XDK52" s="9"/>
      <c r="XDL52" s="9"/>
      <c r="XDM52" s="9"/>
      <c r="XDN52" s="9"/>
      <c r="XDO52" s="9"/>
      <c r="XDP52" s="9"/>
      <c r="XDQ52" s="9"/>
      <c r="XDR52" s="9"/>
      <c r="XDS52" s="9"/>
      <c r="XDT52" s="9"/>
      <c r="XDU52" s="9"/>
      <c r="XDV52" s="9"/>
      <c r="XDW52" s="9"/>
      <c r="XDX52" s="9"/>
      <c r="XDY52" s="9"/>
      <c r="XDZ52" s="9"/>
      <c r="XEA52" s="9"/>
      <c r="XEB52" s="9"/>
      <c r="XEC52" s="9"/>
      <c r="XED52" s="9"/>
      <c r="XEE52" s="9"/>
      <c r="XEF52" s="9"/>
      <c r="XEG52" s="9"/>
      <c r="XEH52" s="9"/>
      <c r="XEI52" s="9"/>
      <c r="XEJ52" s="9"/>
      <c r="XEK52" s="9"/>
      <c r="XEL52" s="9"/>
      <c r="XEM52" s="9"/>
      <c r="XEN52" s="9"/>
      <c r="XEO52" s="9"/>
      <c r="XEP52" s="9"/>
      <c r="XEQ52" s="9"/>
      <c r="XER52" s="9"/>
      <c r="XES52" s="9"/>
      <c r="XET52" s="9"/>
      <c r="XEU52" s="9"/>
      <c r="XEV52" s="9"/>
      <c r="XEW52" s="9"/>
      <c r="XEX52" s="9"/>
      <c r="XEY52" s="9"/>
      <c r="XEZ52" s="9"/>
      <c r="XFA52" s="9"/>
      <c r="XFB52" s="9"/>
    </row>
    <row r="53" s="8" customFormat="1" ht="100" customHeight="1" spans="1:25">
      <c r="A53" s="17">
        <v>43</v>
      </c>
      <c r="B53" s="17" t="s">
        <v>319</v>
      </c>
      <c r="C53" s="17" t="s">
        <v>320</v>
      </c>
      <c r="D53" s="17" t="s">
        <v>318</v>
      </c>
      <c r="E53" s="17" t="s">
        <v>321</v>
      </c>
      <c r="F53" s="17" t="s">
        <v>34</v>
      </c>
      <c r="G53" s="23" t="s">
        <v>322</v>
      </c>
      <c r="H53" s="23" t="s">
        <v>323</v>
      </c>
      <c r="I53" s="62" t="s">
        <v>294</v>
      </c>
      <c r="J53" s="17">
        <v>10000</v>
      </c>
      <c r="K53" s="61">
        <f>L53</f>
        <v>3000</v>
      </c>
      <c r="L53" s="61">
        <f t="shared" ref="L53:L57" si="23">M53</f>
        <v>3000</v>
      </c>
      <c r="M53" s="17">
        <v>3000</v>
      </c>
      <c r="N53" s="56"/>
      <c r="O53" s="56"/>
      <c r="P53" s="56"/>
      <c r="Q53" s="56"/>
      <c r="R53" s="56"/>
      <c r="S53" s="17"/>
      <c r="T53" s="17"/>
      <c r="U53" s="17"/>
      <c r="V53" s="17" t="s">
        <v>324</v>
      </c>
      <c r="W53" s="17" t="s">
        <v>325</v>
      </c>
      <c r="X53" s="23" t="s">
        <v>326</v>
      </c>
      <c r="Y53" s="59"/>
    </row>
    <row r="54" s="8" customFormat="1" customHeight="1" spans="1:16382">
      <c r="A54" s="15" t="s">
        <v>327</v>
      </c>
      <c r="B54" s="14"/>
      <c r="C54" s="14" t="s">
        <v>328</v>
      </c>
      <c r="D54" s="43"/>
      <c r="E54" s="43"/>
      <c r="F54" s="43"/>
      <c r="G54" s="43"/>
      <c r="H54" s="43"/>
      <c r="I54" s="43"/>
      <c r="J54" s="43"/>
      <c r="K54" s="45">
        <f t="shared" si="20"/>
        <v>400</v>
      </c>
      <c r="L54" s="45">
        <f t="shared" si="21"/>
        <v>400</v>
      </c>
      <c r="M54" s="45">
        <f>M55</f>
        <v>400</v>
      </c>
      <c r="N54" s="45">
        <f t="shared" ref="N54:U54" si="24">N55</f>
        <v>0</v>
      </c>
      <c r="O54" s="45">
        <f t="shared" si="24"/>
        <v>0</v>
      </c>
      <c r="P54" s="45">
        <f t="shared" si="24"/>
        <v>0</v>
      </c>
      <c r="Q54" s="45">
        <f t="shared" si="24"/>
        <v>0</v>
      </c>
      <c r="R54" s="45">
        <f t="shared" si="24"/>
        <v>0</v>
      </c>
      <c r="S54" s="45">
        <f t="shared" si="24"/>
        <v>0</v>
      </c>
      <c r="T54" s="45">
        <f t="shared" si="24"/>
        <v>0</v>
      </c>
      <c r="U54" s="45">
        <f t="shared" si="24"/>
        <v>0</v>
      </c>
      <c r="V54" s="43"/>
      <c r="W54" s="43"/>
      <c r="X54" s="43"/>
      <c r="Y54" s="43"/>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c r="IW54" s="9"/>
      <c r="IX54" s="9"/>
      <c r="IY54" s="9"/>
      <c r="IZ54" s="9"/>
      <c r="JA54" s="9"/>
      <c r="JB54" s="9"/>
      <c r="JC54" s="9"/>
      <c r="JD54" s="9"/>
      <c r="JE54" s="9"/>
      <c r="JF54" s="9"/>
      <c r="JG54" s="9"/>
      <c r="JH54" s="9"/>
      <c r="JI54" s="9"/>
      <c r="JJ54" s="9"/>
      <c r="JK54" s="9"/>
      <c r="JL54" s="9"/>
      <c r="JM54" s="9"/>
      <c r="JN54" s="9"/>
      <c r="JO54" s="9"/>
      <c r="JP54" s="9"/>
      <c r="JQ54" s="9"/>
      <c r="JR54" s="9"/>
      <c r="JS54" s="9"/>
      <c r="JT54" s="9"/>
      <c r="JU54" s="9"/>
      <c r="JV54" s="9"/>
      <c r="JW54" s="9"/>
      <c r="JX54" s="9"/>
      <c r="JY54" s="9"/>
      <c r="JZ54" s="9"/>
      <c r="KA54" s="9"/>
      <c r="KB54" s="9"/>
      <c r="KC54" s="9"/>
      <c r="KD54" s="9"/>
      <c r="KE54" s="9"/>
      <c r="KF54" s="9"/>
      <c r="KG54" s="9"/>
      <c r="KH54" s="9"/>
      <c r="KI54" s="9"/>
      <c r="KJ54" s="9"/>
      <c r="KK54" s="9"/>
      <c r="KL54" s="9"/>
      <c r="KM54" s="9"/>
      <c r="KN54" s="9"/>
      <c r="KO54" s="9"/>
      <c r="KP54" s="9"/>
      <c r="KQ54" s="9"/>
      <c r="KR54" s="9"/>
      <c r="KS54" s="9"/>
      <c r="KT54" s="9"/>
      <c r="KU54" s="9"/>
      <c r="KV54" s="9"/>
      <c r="KW54" s="9"/>
      <c r="KX54" s="9"/>
      <c r="KY54" s="9"/>
      <c r="KZ54" s="9"/>
      <c r="LA54" s="9"/>
      <c r="LB54" s="9"/>
      <c r="LC54" s="9"/>
      <c r="LD54" s="9"/>
      <c r="LE54" s="9"/>
      <c r="LF54" s="9"/>
      <c r="LG54" s="9"/>
      <c r="LH54" s="9"/>
      <c r="LI54" s="9"/>
      <c r="LJ54" s="9"/>
      <c r="LK54" s="9"/>
      <c r="LL54" s="9"/>
      <c r="LM54" s="9"/>
      <c r="LN54" s="9"/>
      <c r="LO54" s="9"/>
      <c r="LP54" s="9"/>
      <c r="LQ54" s="9"/>
      <c r="LR54" s="9"/>
      <c r="LS54" s="9"/>
      <c r="LT54" s="9"/>
      <c r="LU54" s="9"/>
      <c r="LV54" s="9"/>
      <c r="LW54" s="9"/>
      <c r="LX54" s="9"/>
      <c r="LY54" s="9"/>
      <c r="LZ54" s="9"/>
      <c r="MA54" s="9"/>
      <c r="MB54" s="9"/>
      <c r="MC54" s="9"/>
      <c r="MD54" s="9"/>
      <c r="ME54" s="9"/>
      <c r="MF54" s="9"/>
      <c r="MG54" s="9"/>
      <c r="MH54" s="9"/>
      <c r="MI54" s="9"/>
      <c r="MJ54" s="9"/>
      <c r="MK54" s="9"/>
      <c r="ML54" s="9"/>
      <c r="MM54" s="9"/>
      <c r="MN54" s="9"/>
      <c r="MO54" s="9"/>
      <c r="MP54" s="9"/>
      <c r="MQ54" s="9"/>
      <c r="MR54" s="9"/>
      <c r="MS54" s="9"/>
      <c r="MT54" s="9"/>
      <c r="MU54" s="9"/>
      <c r="MV54" s="9"/>
      <c r="MW54" s="9"/>
      <c r="MX54" s="9"/>
      <c r="MY54" s="9"/>
      <c r="MZ54" s="9"/>
      <c r="NA54" s="9"/>
      <c r="NB54" s="9"/>
      <c r="NC54" s="9"/>
      <c r="ND54" s="9"/>
      <c r="NE54" s="9"/>
      <c r="NF54" s="9"/>
      <c r="NG54" s="9"/>
      <c r="NH54" s="9"/>
      <c r="NI54" s="9"/>
      <c r="NJ54" s="9"/>
      <c r="NK54" s="9"/>
      <c r="NL54" s="9"/>
      <c r="NM54" s="9"/>
      <c r="NN54" s="9"/>
      <c r="NO54" s="9"/>
      <c r="NP54" s="9"/>
      <c r="NQ54" s="9"/>
      <c r="NR54" s="9"/>
      <c r="NS54" s="9"/>
      <c r="NT54" s="9"/>
      <c r="NU54" s="9"/>
      <c r="NV54" s="9"/>
      <c r="NW54" s="9"/>
      <c r="NX54" s="9"/>
      <c r="NY54" s="9"/>
      <c r="NZ54" s="9"/>
      <c r="OA54" s="9"/>
      <c r="OB54" s="9"/>
      <c r="OC54" s="9"/>
      <c r="OD54" s="9"/>
      <c r="OE54" s="9"/>
      <c r="OF54" s="9"/>
      <c r="OG54" s="9"/>
      <c r="OH54" s="9"/>
      <c r="OI54" s="9"/>
      <c r="OJ54" s="9"/>
      <c r="OK54" s="9"/>
      <c r="OL54" s="9"/>
      <c r="OM54" s="9"/>
      <c r="ON54" s="9"/>
      <c r="OO54" s="9"/>
      <c r="OP54" s="9"/>
      <c r="OQ54" s="9"/>
      <c r="OR54" s="9"/>
      <c r="OS54" s="9"/>
      <c r="OT54" s="9"/>
      <c r="OU54" s="9"/>
      <c r="OV54" s="9"/>
      <c r="OW54" s="9"/>
      <c r="OX54" s="9"/>
      <c r="OY54" s="9"/>
      <c r="OZ54" s="9"/>
      <c r="PA54" s="9"/>
      <c r="PB54" s="9"/>
      <c r="PC54" s="9"/>
      <c r="PD54" s="9"/>
      <c r="PE54" s="9"/>
      <c r="PF54" s="9"/>
      <c r="PG54" s="9"/>
      <c r="PH54" s="9"/>
      <c r="PI54" s="9"/>
      <c r="PJ54" s="9"/>
      <c r="PK54" s="9"/>
      <c r="PL54" s="9"/>
      <c r="PM54" s="9"/>
      <c r="PN54" s="9"/>
      <c r="PO54" s="9"/>
      <c r="PP54" s="9"/>
      <c r="PQ54" s="9"/>
      <c r="PR54" s="9"/>
      <c r="PS54" s="9"/>
      <c r="PT54" s="9"/>
      <c r="PU54" s="9"/>
      <c r="PV54" s="9"/>
      <c r="PW54" s="9"/>
      <c r="PX54" s="9"/>
      <c r="PY54" s="9"/>
      <c r="PZ54" s="9"/>
      <c r="QA54" s="9"/>
      <c r="QB54" s="9"/>
      <c r="QC54" s="9"/>
      <c r="QD54" s="9"/>
      <c r="QE54" s="9"/>
      <c r="QF54" s="9"/>
      <c r="QG54" s="9"/>
      <c r="QH54" s="9"/>
      <c r="QI54" s="9"/>
      <c r="QJ54" s="9"/>
      <c r="QK54" s="9"/>
      <c r="QL54" s="9"/>
      <c r="QM54" s="9"/>
      <c r="QN54" s="9"/>
      <c r="QO54" s="9"/>
      <c r="QP54" s="9"/>
      <c r="QQ54" s="9"/>
      <c r="QR54" s="9"/>
      <c r="QS54" s="9"/>
      <c r="QT54" s="9"/>
      <c r="QU54" s="9"/>
      <c r="QV54" s="9"/>
      <c r="QW54" s="9"/>
      <c r="QX54" s="9"/>
      <c r="QY54" s="9"/>
      <c r="QZ54" s="9"/>
      <c r="RA54" s="9"/>
      <c r="RB54" s="9"/>
      <c r="RC54" s="9"/>
      <c r="RD54" s="9"/>
      <c r="RE54" s="9"/>
      <c r="RF54" s="9"/>
      <c r="RG54" s="9"/>
      <c r="RH54" s="9"/>
      <c r="RI54" s="9"/>
      <c r="RJ54" s="9"/>
      <c r="RK54" s="9"/>
      <c r="RL54" s="9"/>
      <c r="RM54" s="9"/>
      <c r="RN54" s="9"/>
      <c r="RO54" s="9"/>
      <c r="RP54" s="9"/>
      <c r="RQ54" s="9"/>
      <c r="RR54" s="9"/>
      <c r="RS54" s="9"/>
      <c r="RT54" s="9"/>
      <c r="RU54" s="9"/>
      <c r="RV54" s="9"/>
      <c r="RW54" s="9"/>
      <c r="RX54" s="9"/>
      <c r="RY54" s="9"/>
      <c r="RZ54" s="9"/>
      <c r="SA54" s="9"/>
      <c r="SB54" s="9"/>
      <c r="SC54" s="9"/>
      <c r="SD54" s="9"/>
      <c r="SE54" s="9"/>
      <c r="SF54" s="9"/>
      <c r="SG54" s="9"/>
      <c r="SH54" s="9"/>
      <c r="SI54" s="9"/>
      <c r="SJ54" s="9"/>
      <c r="SK54" s="9"/>
      <c r="SL54" s="9"/>
      <c r="SM54" s="9"/>
      <c r="SN54" s="9"/>
      <c r="SO54" s="9"/>
      <c r="SP54" s="9"/>
      <c r="SQ54" s="9"/>
      <c r="SR54" s="9"/>
      <c r="SS54" s="9"/>
      <c r="ST54" s="9"/>
      <c r="SU54" s="9"/>
      <c r="SV54" s="9"/>
      <c r="SW54" s="9"/>
      <c r="SX54" s="9"/>
      <c r="SY54" s="9"/>
      <c r="SZ54" s="9"/>
      <c r="TA54" s="9"/>
      <c r="TB54" s="9"/>
      <c r="TC54" s="9"/>
      <c r="TD54" s="9"/>
      <c r="TE54" s="9"/>
      <c r="TF54" s="9"/>
      <c r="TG54" s="9"/>
      <c r="TH54" s="9"/>
      <c r="TI54" s="9"/>
      <c r="TJ54" s="9"/>
      <c r="TK54" s="9"/>
      <c r="TL54" s="9"/>
      <c r="TM54" s="9"/>
      <c r="TN54" s="9"/>
      <c r="TO54" s="9"/>
      <c r="TP54" s="9"/>
      <c r="TQ54" s="9"/>
      <c r="TR54" s="9"/>
      <c r="TS54" s="9"/>
      <c r="TT54" s="9"/>
      <c r="TU54" s="9"/>
      <c r="TV54" s="9"/>
      <c r="TW54" s="9"/>
      <c r="TX54" s="9"/>
      <c r="TY54" s="9"/>
      <c r="TZ54" s="9"/>
      <c r="UA54" s="9"/>
      <c r="UB54" s="9"/>
      <c r="UC54" s="9"/>
      <c r="UD54" s="9"/>
      <c r="UE54" s="9"/>
      <c r="UF54" s="9"/>
      <c r="UG54" s="9"/>
      <c r="UH54" s="9"/>
      <c r="UI54" s="9"/>
      <c r="UJ54" s="9"/>
      <c r="UK54" s="9"/>
      <c r="UL54" s="9"/>
      <c r="UM54" s="9"/>
      <c r="UN54" s="9"/>
      <c r="UO54" s="9"/>
      <c r="UP54" s="9"/>
      <c r="UQ54" s="9"/>
      <c r="UR54" s="9"/>
      <c r="US54" s="9"/>
      <c r="UT54" s="9"/>
      <c r="UU54" s="9"/>
      <c r="UV54" s="9"/>
      <c r="UW54" s="9"/>
      <c r="UX54" s="9"/>
      <c r="UY54" s="9"/>
      <c r="UZ54" s="9"/>
      <c r="VA54" s="9"/>
      <c r="VB54" s="9"/>
      <c r="VC54" s="9"/>
      <c r="VD54" s="9"/>
      <c r="VE54" s="9"/>
      <c r="VF54" s="9"/>
      <c r="VG54" s="9"/>
      <c r="VH54" s="9"/>
      <c r="VI54" s="9"/>
      <c r="VJ54" s="9"/>
      <c r="VK54" s="9"/>
      <c r="VL54" s="9"/>
      <c r="VM54" s="9"/>
      <c r="VN54" s="9"/>
      <c r="VO54" s="9"/>
      <c r="VP54" s="9"/>
      <c r="VQ54" s="9"/>
      <c r="VR54" s="9"/>
      <c r="VS54" s="9"/>
      <c r="VT54" s="9"/>
      <c r="VU54" s="9"/>
      <c r="VV54" s="9"/>
      <c r="VW54" s="9"/>
      <c r="VX54" s="9"/>
      <c r="VY54" s="9"/>
      <c r="VZ54" s="9"/>
      <c r="WA54" s="9"/>
      <c r="WB54" s="9"/>
      <c r="WC54" s="9"/>
      <c r="WD54" s="9"/>
      <c r="WE54" s="9"/>
      <c r="WF54" s="9"/>
      <c r="WG54" s="9"/>
      <c r="WH54" s="9"/>
      <c r="WI54" s="9"/>
      <c r="WJ54" s="9"/>
      <c r="WK54" s="9"/>
      <c r="WL54" s="9"/>
      <c r="WM54" s="9"/>
      <c r="WN54" s="9"/>
      <c r="WO54" s="9"/>
      <c r="WP54" s="9"/>
      <c r="WQ54" s="9"/>
      <c r="WR54" s="9"/>
      <c r="WS54" s="9"/>
      <c r="WT54" s="9"/>
      <c r="WU54" s="9"/>
      <c r="WV54" s="9"/>
      <c r="WW54" s="9"/>
      <c r="WX54" s="9"/>
      <c r="WY54" s="9"/>
      <c r="WZ54" s="9"/>
      <c r="XA54" s="9"/>
      <c r="XB54" s="9"/>
      <c r="XC54" s="9"/>
      <c r="XD54" s="9"/>
      <c r="XE54" s="9"/>
      <c r="XF54" s="9"/>
      <c r="XG54" s="9"/>
      <c r="XH54" s="9"/>
      <c r="XI54" s="9"/>
      <c r="XJ54" s="9"/>
      <c r="XK54" s="9"/>
      <c r="XL54" s="9"/>
      <c r="XM54" s="9"/>
      <c r="XN54" s="9"/>
      <c r="XO54" s="9"/>
      <c r="XP54" s="9"/>
      <c r="XQ54" s="9"/>
      <c r="XR54" s="9"/>
      <c r="XS54" s="9"/>
      <c r="XT54" s="9"/>
      <c r="XU54" s="9"/>
      <c r="XV54" s="9"/>
      <c r="XW54" s="9"/>
      <c r="XX54" s="9"/>
      <c r="XY54" s="9"/>
      <c r="XZ54" s="9"/>
      <c r="YA54" s="9"/>
      <c r="YB54" s="9"/>
      <c r="YC54" s="9"/>
      <c r="YD54" s="9"/>
      <c r="YE54" s="9"/>
      <c r="YF54" s="9"/>
      <c r="YG54" s="9"/>
      <c r="YH54" s="9"/>
      <c r="YI54" s="9"/>
      <c r="YJ54" s="9"/>
      <c r="YK54" s="9"/>
      <c r="YL54" s="9"/>
      <c r="YM54" s="9"/>
      <c r="YN54" s="9"/>
      <c r="YO54" s="9"/>
      <c r="YP54" s="9"/>
      <c r="YQ54" s="9"/>
      <c r="YR54" s="9"/>
      <c r="YS54" s="9"/>
      <c r="YT54" s="9"/>
      <c r="YU54" s="9"/>
      <c r="YV54" s="9"/>
      <c r="YW54" s="9"/>
      <c r="YX54" s="9"/>
      <c r="YY54" s="9"/>
      <c r="YZ54" s="9"/>
      <c r="ZA54" s="9"/>
      <c r="ZB54" s="9"/>
      <c r="ZC54" s="9"/>
      <c r="ZD54" s="9"/>
      <c r="ZE54" s="9"/>
      <c r="ZF54" s="9"/>
      <c r="ZG54" s="9"/>
      <c r="ZH54" s="9"/>
      <c r="ZI54" s="9"/>
      <c r="ZJ54" s="9"/>
      <c r="ZK54" s="9"/>
      <c r="ZL54" s="9"/>
      <c r="ZM54" s="9"/>
      <c r="ZN54" s="9"/>
      <c r="ZO54" s="9"/>
      <c r="ZP54" s="9"/>
      <c r="ZQ54" s="9"/>
      <c r="ZR54" s="9"/>
      <c r="ZS54" s="9"/>
      <c r="ZT54" s="9"/>
      <c r="ZU54" s="9"/>
      <c r="ZV54" s="9"/>
      <c r="ZW54" s="9"/>
      <c r="ZX54" s="9"/>
      <c r="ZY54" s="9"/>
      <c r="ZZ54" s="9"/>
      <c r="AAA54" s="9"/>
      <c r="AAB54" s="9"/>
      <c r="AAC54" s="9"/>
      <c r="AAD54" s="9"/>
      <c r="AAE54" s="9"/>
      <c r="AAF54" s="9"/>
      <c r="AAG54" s="9"/>
      <c r="AAH54" s="9"/>
      <c r="AAI54" s="9"/>
      <c r="AAJ54" s="9"/>
      <c r="AAK54" s="9"/>
      <c r="AAL54" s="9"/>
      <c r="AAM54" s="9"/>
      <c r="AAN54" s="9"/>
      <c r="AAO54" s="9"/>
      <c r="AAP54" s="9"/>
      <c r="AAQ54" s="9"/>
      <c r="AAR54" s="9"/>
      <c r="AAS54" s="9"/>
      <c r="AAT54" s="9"/>
      <c r="AAU54" s="9"/>
      <c r="AAV54" s="9"/>
      <c r="AAW54" s="9"/>
      <c r="AAX54" s="9"/>
      <c r="AAY54" s="9"/>
      <c r="AAZ54" s="9"/>
      <c r="ABA54" s="9"/>
      <c r="ABB54" s="9"/>
      <c r="ABC54" s="9"/>
      <c r="ABD54" s="9"/>
      <c r="ABE54" s="9"/>
      <c r="ABF54" s="9"/>
      <c r="ABG54" s="9"/>
      <c r="ABH54" s="9"/>
      <c r="ABI54" s="9"/>
      <c r="ABJ54" s="9"/>
      <c r="ABK54" s="9"/>
      <c r="ABL54" s="9"/>
      <c r="ABM54" s="9"/>
      <c r="ABN54" s="9"/>
      <c r="ABO54" s="9"/>
      <c r="ABP54" s="9"/>
      <c r="ABQ54" s="9"/>
      <c r="ABR54" s="9"/>
      <c r="ABS54" s="9"/>
      <c r="ABT54" s="9"/>
      <c r="ABU54" s="9"/>
      <c r="ABV54" s="9"/>
      <c r="ABW54" s="9"/>
      <c r="ABX54" s="9"/>
      <c r="ABY54" s="9"/>
      <c r="ABZ54" s="9"/>
      <c r="ACA54" s="9"/>
      <c r="ACB54" s="9"/>
      <c r="ACC54" s="9"/>
      <c r="ACD54" s="9"/>
      <c r="ACE54" s="9"/>
      <c r="ACF54" s="9"/>
      <c r="ACG54" s="9"/>
      <c r="ACH54" s="9"/>
      <c r="ACI54" s="9"/>
      <c r="ACJ54" s="9"/>
      <c r="ACK54" s="9"/>
      <c r="ACL54" s="9"/>
      <c r="ACM54" s="9"/>
      <c r="ACN54" s="9"/>
      <c r="ACO54" s="9"/>
      <c r="ACP54" s="9"/>
      <c r="ACQ54" s="9"/>
      <c r="ACR54" s="9"/>
      <c r="ACS54" s="9"/>
      <c r="ACT54" s="9"/>
      <c r="ACU54" s="9"/>
      <c r="ACV54" s="9"/>
      <c r="ACW54" s="9"/>
      <c r="ACX54" s="9"/>
      <c r="ACY54" s="9"/>
      <c r="ACZ54" s="9"/>
      <c r="ADA54" s="9"/>
      <c r="ADB54" s="9"/>
      <c r="ADC54" s="9"/>
      <c r="ADD54" s="9"/>
      <c r="ADE54" s="9"/>
      <c r="ADF54" s="9"/>
      <c r="ADG54" s="9"/>
      <c r="ADH54" s="9"/>
      <c r="ADI54" s="9"/>
      <c r="ADJ54" s="9"/>
      <c r="ADK54" s="9"/>
      <c r="ADL54" s="9"/>
      <c r="ADM54" s="9"/>
      <c r="ADN54" s="9"/>
      <c r="ADO54" s="9"/>
      <c r="ADP54" s="9"/>
      <c r="ADQ54" s="9"/>
      <c r="ADR54" s="9"/>
      <c r="ADS54" s="9"/>
      <c r="ADT54" s="9"/>
      <c r="ADU54" s="9"/>
      <c r="ADV54" s="9"/>
      <c r="ADW54" s="9"/>
      <c r="ADX54" s="9"/>
      <c r="ADY54" s="9"/>
      <c r="ADZ54" s="9"/>
      <c r="AEA54" s="9"/>
      <c r="AEB54" s="9"/>
      <c r="AEC54" s="9"/>
      <c r="AED54" s="9"/>
      <c r="AEE54" s="9"/>
      <c r="AEF54" s="9"/>
      <c r="AEG54" s="9"/>
      <c r="AEH54" s="9"/>
      <c r="AEI54" s="9"/>
      <c r="AEJ54" s="9"/>
      <c r="AEK54" s="9"/>
      <c r="AEL54" s="9"/>
      <c r="AEM54" s="9"/>
      <c r="AEN54" s="9"/>
      <c r="AEO54" s="9"/>
      <c r="AEP54" s="9"/>
      <c r="AEQ54" s="9"/>
      <c r="AER54" s="9"/>
      <c r="AES54" s="9"/>
      <c r="AET54" s="9"/>
      <c r="AEU54" s="9"/>
      <c r="AEV54" s="9"/>
      <c r="AEW54" s="9"/>
      <c r="AEX54" s="9"/>
      <c r="AEY54" s="9"/>
      <c r="AEZ54" s="9"/>
      <c r="AFA54" s="9"/>
      <c r="AFB54" s="9"/>
      <c r="AFC54" s="9"/>
      <c r="AFD54" s="9"/>
      <c r="AFE54" s="9"/>
      <c r="AFF54" s="9"/>
      <c r="AFG54" s="9"/>
      <c r="AFH54" s="9"/>
      <c r="AFI54" s="9"/>
      <c r="AFJ54" s="9"/>
      <c r="AFK54" s="9"/>
      <c r="AFL54" s="9"/>
      <c r="AFM54" s="9"/>
      <c r="AFN54" s="9"/>
      <c r="AFO54" s="9"/>
      <c r="AFP54" s="9"/>
      <c r="AFQ54" s="9"/>
      <c r="AFR54" s="9"/>
      <c r="AFS54" s="9"/>
      <c r="AFT54" s="9"/>
      <c r="AFU54" s="9"/>
      <c r="AFV54" s="9"/>
      <c r="AFW54" s="9"/>
      <c r="AFX54" s="9"/>
      <c r="AFY54" s="9"/>
      <c r="AFZ54" s="9"/>
      <c r="AGA54" s="9"/>
      <c r="AGB54" s="9"/>
      <c r="AGC54" s="9"/>
      <c r="AGD54" s="9"/>
      <c r="AGE54" s="9"/>
      <c r="AGF54" s="9"/>
      <c r="AGG54" s="9"/>
      <c r="AGH54" s="9"/>
      <c r="AGI54" s="9"/>
      <c r="AGJ54" s="9"/>
      <c r="AGK54" s="9"/>
      <c r="AGL54" s="9"/>
      <c r="AGM54" s="9"/>
      <c r="AGN54" s="9"/>
      <c r="AGO54" s="9"/>
      <c r="AGP54" s="9"/>
      <c r="AGQ54" s="9"/>
      <c r="AGR54" s="9"/>
      <c r="AGS54" s="9"/>
      <c r="AGT54" s="9"/>
      <c r="AGU54" s="9"/>
      <c r="AGV54" s="9"/>
      <c r="AGW54" s="9"/>
      <c r="AGX54" s="9"/>
      <c r="AGY54" s="9"/>
      <c r="AGZ54" s="9"/>
      <c r="AHA54" s="9"/>
      <c r="AHB54" s="9"/>
      <c r="AHC54" s="9"/>
      <c r="AHD54" s="9"/>
      <c r="AHE54" s="9"/>
      <c r="AHF54" s="9"/>
      <c r="AHG54" s="9"/>
      <c r="AHH54" s="9"/>
      <c r="AHI54" s="9"/>
      <c r="AHJ54" s="9"/>
      <c r="AHK54" s="9"/>
      <c r="AHL54" s="9"/>
      <c r="AHM54" s="9"/>
      <c r="AHN54" s="9"/>
      <c r="AHO54" s="9"/>
      <c r="AHP54" s="9"/>
      <c r="AHQ54" s="9"/>
      <c r="AHR54" s="9"/>
      <c r="AHS54" s="9"/>
      <c r="AHT54" s="9"/>
      <c r="AHU54" s="9"/>
      <c r="AHV54" s="9"/>
      <c r="AHW54" s="9"/>
      <c r="AHX54" s="9"/>
      <c r="AHY54" s="9"/>
      <c r="AHZ54" s="9"/>
      <c r="AIA54" s="9"/>
      <c r="AIB54" s="9"/>
      <c r="AIC54" s="9"/>
      <c r="AID54" s="9"/>
      <c r="AIE54" s="9"/>
      <c r="AIF54" s="9"/>
      <c r="AIG54" s="9"/>
      <c r="AIH54" s="9"/>
      <c r="AII54" s="9"/>
      <c r="AIJ54" s="9"/>
      <c r="AIK54" s="9"/>
      <c r="AIL54" s="9"/>
      <c r="AIM54" s="9"/>
      <c r="AIN54" s="9"/>
      <c r="AIO54" s="9"/>
      <c r="AIP54" s="9"/>
      <c r="AIQ54" s="9"/>
      <c r="AIR54" s="9"/>
      <c r="AIS54" s="9"/>
      <c r="AIT54" s="9"/>
      <c r="AIU54" s="9"/>
      <c r="AIV54" s="9"/>
      <c r="AIW54" s="9"/>
      <c r="AIX54" s="9"/>
      <c r="AIY54" s="9"/>
      <c r="AIZ54" s="9"/>
      <c r="AJA54" s="9"/>
      <c r="AJB54" s="9"/>
      <c r="AJC54" s="9"/>
      <c r="AJD54" s="9"/>
      <c r="AJE54" s="9"/>
      <c r="AJF54" s="9"/>
      <c r="AJG54" s="9"/>
      <c r="AJH54" s="9"/>
      <c r="AJI54" s="9"/>
      <c r="AJJ54" s="9"/>
      <c r="AJK54" s="9"/>
      <c r="AJL54" s="9"/>
      <c r="AJM54" s="9"/>
      <c r="AJN54" s="9"/>
      <c r="AJO54" s="9"/>
      <c r="AJP54" s="9"/>
      <c r="AJQ54" s="9"/>
      <c r="AJR54" s="9"/>
      <c r="AJS54" s="9"/>
      <c r="AJT54" s="9"/>
      <c r="AJU54" s="9"/>
      <c r="AJV54" s="9"/>
      <c r="AJW54" s="9"/>
      <c r="AJX54" s="9"/>
      <c r="AJY54" s="9"/>
      <c r="AJZ54" s="9"/>
      <c r="AKA54" s="9"/>
      <c r="AKB54" s="9"/>
      <c r="AKC54" s="9"/>
      <c r="AKD54" s="9"/>
      <c r="AKE54" s="9"/>
      <c r="AKF54" s="9"/>
      <c r="AKG54" s="9"/>
      <c r="AKH54" s="9"/>
      <c r="AKI54" s="9"/>
      <c r="AKJ54" s="9"/>
      <c r="AKK54" s="9"/>
      <c r="AKL54" s="9"/>
      <c r="AKM54" s="9"/>
      <c r="AKN54" s="9"/>
      <c r="AKO54" s="9"/>
      <c r="AKP54" s="9"/>
      <c r="AKQ54" s="9"/>
      <c r="AKR54" s="9"/>
      <c r="AKS54" s="9"/>
      <c r="AKT54" s="9"/>
      <c r="AKU54" s="9"/>
      <c r="AKV54" s="9"/>
      <c r="AKW54" s="9"/>
      <c r="AKX54" s="9"/>
      <c r="AKY54" s="9"/>
      <c r="AKZ54" s="9"/>
      <c r="ALA54" s="9"/>
      <c r="ALB54" s="9"/>
      <c r="ALC54" s="9"/>
      <c r="ALD54" s="9"/>
      <c r="ALE54" s="9"/>
      <c r="ALF54" s="9"/>
      <c r="ALG54" s="9"/>
      <c r="ALH54" s="9"/>
      <c r="ALI54" s="9"/>
      <c r="ALJ54" s="9"/>
      <c r="ALK54" s="9"/>
      <c r="ALL54" s="9"/>
      <c r="ALM54" s="9"/>
      <c r="ALN54" s="9"/>
      <c r="ALO54" s="9"/>
      <c r="ALP54" s="9"/>
      <c r="ALQ54" s="9"/>
      <c r="ALR54" s="9"/>
      <c r="ALS54" s="9"/>
      <c r="ALT54" s="9"/>
      <c r="ALU54" s="9"/>
      <c r="ALV54" s="9"/>
      <c r="ALW54" s="9"/>
      <c r="ALX54" s="9"/>
      <c r="ALY54" s="9"/>
      <c r="ALZ54" s="9"/>
      <c r="AMA54" s="9"/>
      <c r="AMB54" s="9"/>
      <c r="AMC54" s="9"/>
      <c r="AMD54" s="9"/>
      <c r="AME54" s="9"/>
      <c r="AMF54" s="9"/>
      <c r="AMG54" s="9"/>
      <c r="AMH54" s="9"/>
      <c r="AMI54" s="9"/>
      <c r="AMJ54" s="9"/>
      <c r="AMK54" s="9"/>
      <c r="AML54" s="9"/>
      <c r="AMM54" s="9"/>
      <c r="AMN54" s="9"/>
      <c r="AMO54" s="9"/>
      <c r="AMP54" s="9"/>
      <c r="AMQ54" s="9"/>
      <c r="AMR54" s="9"/>
      <c r="AMS54" s="9"/>
      <c r="AMT54" s="9"/>
      <c r="AMU54" s="9"/>
      <c r="AMV54" s="9"/>
      <c r="AMW54" s="9"/>
      <c r="AMX54" s="9"/>
      <c r="AMY54" s="9"/>
      <c r="AMZ54" s="9"/>
      <c r="ANA54" s="9"/>
      <c r="ANB54" s="9"/>
      <c r="ANC54" s="9"/>
      <c r="AND54" s="9"/>
      <c r="ANE54" s="9"/>
      <c r="ANF54" s="9"/>
      <c r="ANG54" s="9"/>
      <c r="ANH54" s="9"/>
      <c r="ANI54" s="9"/>
      <c r="ANJ54" s="9"/>
      <c r="ANK54" s="9"/>
      <c r="ANL54" s="9"/>
      <c r="ANM54" s="9"/>
      <c r="ANN54" s="9"/>
      <c r="ANO54" s="9"/>
      <c r="ANP54" s="9"/>
      <c r="ANQ54" s="9"/>
      <c r="ANR54" s="9"/>
      <c r="ANS54" s="9"/>
      <c r="ANT54" s="9"/>
      <c r="ANU54" s="9"/>
      <c r="ANV54" s="9"/>
      <c r="ANW54" s="9"/>
      <c r="ANX54" s="9"/>
      <c r="ANY54" s="9"/>
      <c r="ANZ54" s="9"/>
      <c r="AOA54" s="9"/>
      <c r="AOB54" s="9"/>
      <c r="AOC54" s="9"/>
      <c r="AOD54" s="9"/>
      <c r="AOE54" s="9"/>
      <c r="AOF54" s="9"/>
      <c r="AOG54" s="9"/>
      <c r="AOH54" s="9"/>
      <c r="AOI54" s="9"/>
      <c r="AOJ54" s="9"/>
      <c r="AOK54" s="9"/>
      <c r="AOL54" s="9"/>
      <c r="AOM54" s="9"/>
      <c r="AON54" s="9"/>
      <c r="AOO54" s="9"/>
      <c r="AOP54" s="9"/>
      <c r="AOQ54" s="9"/>
      <c r="AOR54" s="9"/>
      <c r="AOS54" s="9"/>
      <c r="AOT54" s="9"/>
      <c r="AOU54" s="9"/>
      <c r="AOV54" s="9"/>
      <c r="AOW54" s="9"/>
      <c r="AOX54" s="9"/>
      <c r="AOY54" s="9"/>
      <c r="AOZ54" s="9"/>
      <c r="APA54" s="9"/>
      <c r="APB54" s="9"/>
      <c r="APC54" s="9"/>
      <c r="APD54" s="9"/>
      <c r="APE54" s="9"/>
      <c r="APF54" s="9"/>
      <c r="APG54" s="9"/>
      <c r="APH54" s="9"/>
      <c r="API54" s="9"/>
      <c r="APJ54" s="9"/>
      <c r="APK54" s="9"/>
      <c r="APL54" s="9"/>
      <c r="APM54" s="9"/>
      <c r="APN54" s="9"/>
      <c r="APO54" s="9"/>
      <c r="APP54" s="9"/>
      <c r="APQ54" s="9"/>
      <c r="APR54" s="9"/>
      <c r="APS54" s="9"/>
      <c r="APT54" s="9"/>
      <c r="APU54" s="9"/>
      <c r="APV54" s="9"/>
      <c r="APW54" s="9"/>
      <c r="APX54" s="9"/>
      <c r="APY54" s="9"/>
      <c r="APZ54" s="9"/>
      <c r="AQA54" s="9"/>
      <c r="AQB54" s="9"/>
      <c r="AQC54" s="9"/>
      <c r="AQD54" s="9"/>
      <c r="AQE54" s="9"/>
      <c r="AQF54" s="9"/>
      <c r="AQG54" s="9"/>
      <c r="AQH54" s="9"/>
      <c r="AQI54" s="9"/>
      <c r="AQJ54" s="9"/>
      <c r="AQK54" s="9"/>
      <c r="AQL54" s="9"/>
      <c r="AQM54" s="9"/>
      <c r="AQN54" s="9"/>
      <c r="AQO54" s="9"/>
      <c r="AQP54" s="9"/>
      <c r="AQQ54" s="9"/>
      <c r="AQR54" s="9"/>
      <c r="AQS54" s="9"/>
      <c r="AQT54" s="9"/>
      <c r="AQU54" s="9"/>
      <c r="AQV54" s="9"/>
      <c r="AQW54" s="9"/>
      <c r="AQX54" s="9"/>
      <c r="AQY54" s="9"/>
      <c r="AQZ54" s="9"/>
      <c r="ARA54" s="9"/>
      <c r="ARB54" s="9"/>
      <c r="ARC54" s="9"/>
      <c r="ARD54" s="9"/>
      <c r="ARE54" s="9"/>
      <c r="ARF54" s="9"/>
      <c r="ARG54" s="9"/>
      <c r="ARH54" s="9"/>
      <c r="ARI54" s="9"/>
      <c r="ARJ54" s="9"/>
      <c r="ARK54" s="9"/>
      <c r="ARL54" s="9"/>
      <c r="ARM54" s="9"/>
      <c r="ARN54" s="9"/>
      <c r="ARO54" s="9"/>
      <c r="ARP54" s="9"/>
      <c r="ARQ54" s="9"/>
      <c r="ARR54" s="9"/>
      <c r="ARS54" s="9"/>
      <c r="ART54" s="9"/>
      <c r="ARU54" s="9"/>
      <c r="ARV54" s="9"/>
      <c r="ARW54" s="9"/>
      <c r="ARX54" s="9"/>
      <c r="ARY54" s="9"/>
      <c r="ARZ54" s="9"/>
      <c r="ASA54" s="9"/>
      <c r="ASB54" s="9"/>
      <c r="ASC54" s="9"/>
      <c r="ASD54" s="9"/>
      <c r="ASE54" s="9"/>
      <c r="ASF54" s="9"/>
      <c r="ASG54" s="9"/>
      <c r="ASH54" s="9"/>
      <c r="ASI54" s="9"/>
      <c r="ASJ54" s="9"/>
      <c r="ASK54" s="9"/>
      <c r="ASL54" s="9"/>
      <c r="ASM54" s="9"/>
      <c r="ASN54" s="9"/>
      <c r="ASO54" s="9"/>
      <c r="ASP54" s="9"/>
      <c r="ASQ54" s="9"/>
      <c r="ASR54" s="9"/>
      <c r="ASS54" s="9"/>
      <c r="AST54" s="9"/>
      <c r="ASU54" s="9"/>
      <c r="ASV54" s="9"/>
      <c r="ASW54" s="9"/>
      <c r="ASX54" s="9"/>
      <c r="ASY54" s="9"/>
      <c r="ASZ54" s="9"/>
      <c r="ATA54" s="9"/>
      <c r="ATB54" s="9"/>
      <c r="ATC54" s="9"/>
      <c r="ATD54" s="9"/>
      <c r="ATE54" s="9"/>
      <c r="ATF54" s="9"/>
      <c r="ATG54" s="9"/>
      <c r="ATH54" s="9"/>
      <c r="ATI54" s="9"/>
      <c r="ATJ54" s="9"/>
      <c r="ATK54" s="9"/>
      <c r="ATL54" s="9"/>
      <c r="ATM54" s="9"/>
      <c r="ATN54" s="9"/>
      <c r="ATO54" s="9"/>
      <c r="ATP54" s="9"/>
      <c r="ATQ54" s="9"/>
      <c r="ATR54" s="9"/>
      <c r="ATS54" s="9"/>
      <c r="ATT54" s="9"/>
      <c r="ATU54" s="9"/>
      <c r="ATV54" s="9"/>
      <c r="ATW54" s="9"/>
      <c r="ATX54" s="9"/>
      <c r="ATY54" s="9"/>
      <c r="ATZ54" s="9"/>
      <c r="AUA54" s="9"/>
      <c r="AUB54" s="9"/>
      <c r="AUC54" s="9"/>
      <c r="AUD54" s="9"/>
      <c r="AUE54" s="9"/>
      <c r="AUF54" s="9"/>
      <c r="AUG54" s="9"/>
      <c r="AUH54" s="9"/>
      <c r="AUI54" s="9"/>
      <c r="AUJ54" s="9"/>
      <c r="AUK54" s="9"/>
      <c r="AUL54" s="9"/>
      <c r="AUM54" s="9"/>
      <c r="AUN54" s="9"/>
      <c r="AUO54" s="9"/>
      <c r="AUP54" s="9"/>
      <c r="AUQ54" s="9"/>
      <c r="AUR54" s="9"/>
      <c r="AUS54" s="9"/>
      <c r="AUT54" s="9"/>
      <c r="AUU54" s="9"/>
      <c r="AUV54" s="9"/>
      <c r="AUW54" s="9"/>
      <c r="AUX54" s="9"/>
      <c r="AUY54" s="9"/>
      <c r="AUZ54" s="9"/>
      <c r="AVA54" s="9"/>
      <c r="AVB54" s="9"/>
      <c r="AVC54" s="9"/>
      <c r="AVD54" s="9"/>
      <c r="AVE54" s="9"/>
      <c r="AVF54" s="9"/>
      <c r="AVG54" s="9"/>
      <c r="AVH54" s="9"/>
      <c r="AVI54" s="9"/>
      <c r="AVJ54" s="9"/>
      <c r="AVK54" s="9"/>
      <c r="AVL54" s="9"/>
      <c r="AVM54" s="9"/>
      <c r="AVN54" s="9"/>
      <c r="AVO54" s="9"/>
      <c r="AVP54" s="9"/>
      <c r="AVQ54" s="9"/>
      <c r="AVR54" s="9"/>
      <c r="AVS54" s="9"/>
      <c r="AVT54" s="9"/>
      <c r="AVU54" s="9"/>
      <c r="AVV54" s="9"/>
      <c r="AVW54" s="9"/>
      <c r="AVX54" s="9"/>
      <c r="AVY54" s="9"/>
      <c r="AVZ54" s="9"/>
      <c r="AWA54" s="9"/>
      <c r="AWB54" s="9"/>
      <c r="AWC54" s="9"/>
      <c r="AWD54" s="9"/>
      <c r="AWE54" s="9"/>
      <c r="AWF54" s="9"/>
      <c r="AWG54" s="9"/>
      <c r="AWH54" s="9"/>
      <c r="AWI54" s="9"/>
      <c r="AWJ54" s="9"/>
      <c r="AWK54" s="9"/>
      <c r="AWL54" s="9"/>
      <c r="AWM54" s="9"/>
      <c r="AWN54" s="9"/>
      <c r="AWO54" s="9"/>
      <c r="AWP54" s="9"/>
      <c r="AWQ54" s="9"/>
      <c r="AWR54" s="9"/>
      <c r="AWS54" s="9"/>
      <c r="AWT54" s="9"/>
      <c r="AWU54" s="9"/>
      <c r="AWV54" s="9"/>
      <c r="AWW54" s="9"/>
      <c r="AWX54" s="9"/>
      <c r="AWY54" s="9"/>
      <c r="AWZ54" s="9"/>
      <c r="AXA54" s="9"/>
      <c r="AXB54" s="9"/>
      <c r="AXC54" s="9"/>
      <c r="AXD54" s="9"/>
      <c r="AXE54" s="9"/>
      <c r="AXF54" s="9"/>
      <c r="AXG54" s="9"/>
      <c r="AXH54" s="9"/>
      <c r="AXI54" s="9"/>
      <c r="AXJ54" s="9"/>
      <c r="AXK54" s="9"/>
      <c r="AXL54" s="9"/>
      <c r="AXM54" s="9"/>
      <c r="AXN54" s="9"/>
      <c r="AXO54" s="9"/>
      <c r="AXP54" s="9"/>
      <c r="AXQ54" s="9"/>
      <c r="AXR54" s="9"/>
      <c r="AXS54" s="9"/>
      <c r="AXT54" s="9"/>
      <c r="AXU54" s="9"/>
      <c r="AXV54" s="9"/>
      <c r="AXW54" s="9"/>
      <c r="AXX54" s="9"/>
      <c r="AXY54" s="9"/>
      <c r="AXZ54" s="9"/>
      <c r="AYA54" s="9"/>
      <c r="AYB54" s="9"/>
      <c r="AYC54" s="9"/>
      <c r="AYD54" s="9"/>
      <c r="AYE54" s="9"/>
      <c r="AYF54" s="9"/>
      <c r="AYG54" s="9"/>
      <c r="AYH54" s="9"/>
      <c r="AYI54" s="9"/>
      <c r="AYJ54" s="9"/>
      <c r="AYK54" s="9"/>
      <c r="AYL54" s="9"/>
      <c r="AYM54" s="9"/>
      <c r="AYN54" s="9"/>
      <c r="AYO54" s="9"/>
      <c r="AYP54" s="9"/>
      <c r="AYQ54" s="9"/>
      <c r="AYR54" s="9"/>
      <c r="AYS54" s="9"/>
      <c r="AYT54" s="9"/>
      <c r="AYU54" s="9"/>
      <c r="AYV54" s="9"/>
      <c r="AYW54" s="9"/>
      <c r="AYX54" s="9"/>
      <c r="AYY54" s="9"/>
      <c r="AYZ54" s="9"/>
      <c r="AZA54" s="9"/>
      <c r="AZB54" s="9"/>
      <c r="AZC54" s="9"/>
      <c r="AZD54" s="9"/>
      <c r="AZE54" s="9"/>
      <c r="AZF54" s="9"/>
      <c r="AZG54" s="9"/>
      <c r="AZH54" s="9"/>
      <c r="AZI54" s="9"/>
      <c r="AZJ54" s="9"/>
      <c r="AZK54" s="9"/>
      <c r="AZL54" s="9"/>
      <c r="AZM54" s="9"/>
      <c r="AZN54" s="9"/>
      <c r="AZO54" s="9"/>
      <c r="AZP54" s="9"/>
      <c r="AZQ54" s="9"/>
      <c r="AZR54" s="9"/>
      <c r="AZS54" s="9"/>
      <c r="AZT54" s="9"/>
      <c r="AZU54" s="9"/>
      <c r="AZV54" s="9"/>
      <c r="AZW54" s="9"/>
      <c r="AZX54" s="9"/>
      <c r="AZY54" s="9"/>
      <c r="AZZ54" s="9"/>
      <c r="BAA54" s="9"/>
      <c r="BAB54" s="9"/>
      <c r="BAC54" s="9"/>
      <c r="BAD54" s="9"/>
      <c r="BAE54" s="9"/>
      <c r="BAF54" s="9"/>
      <c r="BAG54" s="9"/>
      <c r="BAH54" s="9"/>
      <c r="BAI54" s="9"/>
      <c r="BAJ54" s="9"/>
      <c r="BAK54" s="9"/>
      <c r="BAL54" s="9"/>
      <c r="BAM54" s="9"/>
      <c r="BAN54" s="9"/>
      <c r="BAO54" s="9"/>
      <c r="BAP54" s="9"/>
      <c r="BAQ54" s="9"/>
      <c r="BAR54" s="9"/>
      <c r="BAS54" s="9"/>
      <c r="BAT54" s="9"/>
      <c r="BAU54" s="9"/>
      <c r="BAV54" s="9"/>
      <c r="BAW54" s="9"/>
      <c r="BAX54" s="9"/>
      <c r="BAY54" s="9"/>
      <c r="BAZ54" s="9"/>
      <c r="BBA54" s="9"/>
      <c r="BBB54" s="9"/>
      <c r="BBC54" s="9"/>
      <c r="BBD54" s="9"/>
      <c r="BBE54" s="9"/>
      <c r="BBF54" s="9"/>
      <c r="BBG54" s="9"/>
      <c r="BBH54" s="9"/>
      <c r="BBI54" s="9"/>
      <c r="BBJ54" s="9"/>
      <c r="BBK54" s="9"/>
      <c r="BBL54" s="9"/>
      <c r="BBM54" s="9"/>
      <c r="BBN54" s="9"/>
      <c r="BBO54" s="9"/>
      <c r="BBP54" s="9"/>
      <c r="BBQ54" s="9"/>
      <c r="BBR54" s="9"/>
      <c r="BBS54" s="9"/>
      <c r="BBT54" s="9"/>
      <c r="BBU54" s="9"/>
      <c r="BBV54" s="9"/>
      <c r="BBW54" s="9"/>
      <c r="BBX54" s="9"/>
      <c r="BBY54" s="9"/>
      <c r="BBZ54" s="9"/>
      <c r="BCA54" s="9"/>
      <c r="BCB54" s="9"/>
      <c r="BCC54" s="9"/>
      <c r="BCD54" s="9"/>
      <c r="BCE54" s="9"/>
      <c r="BCF54" s="9"/>
      <c r="BCG54" s="9"/>
      <c r="BCH54" s="9"/>
      <c r="BCI54" s="9"/>
      <c r="BCJ54" s="9"/>
      <c r="BCK54" s="9"/>
      <c r="BCL54" s="9"/>
      <c r="BCM54" s="9"/>
      <c r="BCN54" s="9"/>
      <c r="BCO54" s="9"/>
      <c r="BCP54" s="9"/>
      <c r="BCQ54" s="9"/>
      <c r="BCR54" s="9"/>
      <c r="BCS54" s="9"/>
      <c r="BCT54" s="9"/>
      <c r="BCU54" s="9"/>
      <c r="BCV54" s="9"/>
      <c r="BCW54" s="9"/>
      <c r="BCX54" s="9"/>
      <c r="BCY54" s="9"/>
      <c r="BCZ54" s="9"/>
      <c r="BDA54" s="9"/>
      <c r="BDB54" s="9"/>
      <c r="BDC54" s="9"/>
      <c r="BDD54" s="9"/>
      <c r="BDE54" s="9"/>
      <c r="BDF54" s="9"/>
      <c r="BDG54" s="9"/>
      <c r="BDH54" s="9"/>
      <c r="BDI54" s="9"/>
      <c r="BDJ54" s="9"/>
      <c r="BDK54" s="9"/>
      <c r="BDL54" s="9"/>
      <c r="BDM54" s="9"/>
      <c r="BDN54" s="9"/>
      <c r="BDO54" s="9"/>
      <c r="BDP54" s="9"/>
      <c r="BDQ54" s="9"/>
      <c r="BDR54" s="9"/>
      <c r="BDS54" s="9"/>
      <c r="BDT54" s="9"/>
      <c r="BDU54" s="9"/>
      <c r="BDV54" s="9"/>
      <c r="BDW54" s="9"/>
      <c r="BDX54" s="9"/>
      <c r="BDY54" s="9"/>
      <c r="BDZ54" s="9"/>
      <c r="BEA54" s="9"/>
      <c r="BEB54" s="9"/>
      <c r="BEC54" s="9"/>
      <c r="BED54" s="9"/>
      <c r="BEE54" s="9"/>
      <c r="BEF54" s="9"/>
      <c r="BEG54" s="9"/>
      <c r="BEH54" s="9"/>
      <c r="BEI54" s="9"/>
      <c r="BEJ54" s="9"/>
      <c r="BEK54" s="9"/>
      <c r="BEL54" s="9"/>
      <c r="BEM54" s="9"/>
      <c r="BEN54" s="9"/>
      <c r="BEO54" s="9"/>
      <c r="BEP54" s="9"/>
      <c r="BEQ54" s="9"/>
      <c r="BER54" s="9"/>
      <c r="BES54" s="9"/>
      <c r="BET54" s="9"/>
      <c r="BEU54" s="9"/>
      <c r="BEV54" s="9"/>
      <c r="BEW54" s="9"/>
      <c r="BEX54" s="9"/>
      <c r="BEY54" s="9"/>
      <c r="BEZ54" s="9"/>
      <c r="BFA54" s="9"/>
      <c r="BFB54" s="9"/>
      <c r="BFC54" s="9"/>
      <c r="BFD54" s="9"/>
      <c r="BFE54" s="9"/>
      <c r="BFF54" s="9"/>
      <c r="BFG54" s="9"/>
      <c r="BFH54" s="9"/>
      <c r="BFI54" s="9"/>
      <c r="BFJ54" s="9"/>
      <c r="BFK54" s="9"/>
      <c r="BFL54" s="9"/>
      <c r="BFM54" s="9"/>
      <c r="BFN54" s="9"/>
      <c r="BFO54" s="9"/>
      <c r="BFP54" s="9"/>
      <c r="BFQ54" s="9"/>
      <c r="BFR54" s="9"/>
      <c r="BFS54" s="9"/>
      <c r="BFT54" s="9"/>
      <c r="BFU54" s="9"/>
      <c r="BFV54" s="9"/>
      <c r="BFW54" s="9"/>
      <c r="BFX54" s="9"/>
      <c r="BFY54" s="9"/>
      <c r="BFZ54" s="9"/>
      <c r="BGA54" s="9"/>
      <c r="BGB54" s="9"/>
      <c r="BGC54" s="9"/>
      <c r="BGD54" s="9"/>
      <c r="BGE54" s="9"/>
      <c r="BGF54" s="9"/>
      <c r="BGG54" s="9"/>
      <c r="BGH54" s="9"/>
      <c r="BGI54" s="9"/>
      <c r="BGJ54" s="9"/>
      <c r="BGK54" s="9"/>
      <c r="BGL54" s="9"/>
      <c r="BGM54" s="9"/>
      <c r="BGN54" s="9"/>
      <c r="BGO54" s="9"/>
      <c r="BGP54" s="9"/>
      <c r="BGQ54" s="9"/>
      <c r="BGR54" s="9"/>
      <c r="BGS54" s="9"/>
      <c r="BGT54" s="9"/>
      <c r="BGU54" s="9"/>
      <c r="BGV54" s="9"/>
      <c r="BGW54" s="9"/>
      <c r="BGX54" s="9"/>
      <c r="BGY54" s="9"/>
      <c r="BGZ54" s="9"/>
      <c r="BHA54" s="9"/>
      <c r="BHB54" s="9"/>
      <c r="BHC54" s="9"/>
      <c r="BHD54" s="9"/>
      <c r="BHE54" s="9"/>
      <c r="BHF54" s="9"/>
      <c r="BHG54" s="9"/>
      <c r="BHH54" s="9"/>
      <c r="BHI54" s="9"/>
      <c r="BHJ54" s="9"/>
      <c r="BHK54" s="9"/>
      <c r="BHL54" s="9"/>
      <c r="BHM54" s="9"/>
      <c r="BHN54" s="9"/>
      <c r="BHO54" s="9"/>
      <c r="BHP54" s="9"/>
      <c r="BHQ54" s="9"/>
      <c r="BHR54" s="9"/>
      <c r="BHS54" s="9"/>
      <c r="BHT54" s="9"/>
      <c r="BHU54" s="9"/>
      <c r="BHV54" s="9"/>
      <c r="BHW54" s="9"/>
      <c r="BHX54" s="9"/>
      <c r="BHY54" s="9"/>
      <c r="BHZ54" s="9"/>
      <c r="BIA54" s="9"/>
      <c r="BIB54" s="9"/>
      <c r="BIC54" s="9"/>
      <c r="BID54" s="9"/>
      <c r="BIE54" s="9"/>
      <c r="BIF54" s="9"/>
      <c r="BIG54" s="9"/>
      <c r="BIH54" s="9"/>
      <c r="BII54" s="9"/>
      <c r="BIJ54" s="9"/>
      <c r="BIK54" s="9"/>
      <c r="BIL54" s="9"/>
      <c r="BIM54" s="9"/>
      <c r="BIN54" s="9"/>
      <c r="BIO54" s="9"/>
      <c r="BIP54" s="9"/>
      <c r="BIQ54" s="9"/>
      <c r="BIR54" s="9"/>
      <c r="BIS54" s="9"/>
      <c r="BIT54" s="9"/>
      <c r="BIU54" s="9"/>
      <c r="BIV54" s="9"/>
      <c r="BIW54" s="9"/>
      <c r="BIX54" s="9"/>
      <c r="BIY54" s="9"/>
      <c r="BIZ54" s="9"/>
      <c r="BJA54" s="9"/>
      <c r="BJB54" s="9"/>
      <c r="BJC54" s="9"/>
      <c r="BJD54" s="9"/>
      <c r="BJE54" s="9"/>
      <c r="BJF54" s="9"/>
      <c r="BJG54" s="9"/>
      <c r="BJH54" s="9"/>
      <c r="BJI54" s="9"/>
      <c r="BJJ54" s="9"/>
      <c r="BJK54" s="9"/>
      <c r="BJL54" s="9"/>
      <c r="BJM54" s="9"/>
      <c r="BJN54" s="9"/>
      <c r="BJO54" s="9"/>
      <c r="BJP54" s="9"/>
      <c r="BJQ54" s="9"/>
      <c r="BJR54" s="9"/>
      <c r="BJS54" s="9"/>
      <c r="BJT54" s="9"/>
      <c r="BJU54" s="9"/>
      <c r="BJV54" s="9"/>
      <c r="BJW54" s="9"/>
      <c r="BJX54" s="9"/>
      <c r="BJY54" s="9"/>
      <c r="BJZ54" s="9"/>
      <c r="BKA54" s="9"/>
      <c r="BKB54" s="9"/>
      <c r="BKC54" s="9"/>
      <c r="BKD54" s="9"/>
      <c r="BKE54" s="9"/>
      <c r="BKF54" s="9"/>
      <c r="BKG54" s="9"/>
      <c r="BKH54" s="9"/>
      <c r="BKI54" s="9"/>
      <c r="BKJ54" s="9"/>
      <c r="BKK54" s="9"/>
      <c r="BKL54" s="9"/>
      <c r="BKM54" s="9"/>
      <c r="BKN54" s="9"/>
      <c r="BKO54" s="9"/>
      <c r="BKP54" s="9"/>
      <c r="BKQ54" s="9"/>
      <c r="BKR54" s="9"/>
      <c r="BKS54" s="9"/>
      <c r="BKT54" s="9"/>
      <c r="BKU54" s="9"/>
      <c r="BKV54" s="9"/>
      <c r="BKW54" s="9"/>
      <c r="BKX54" s="9"/>
      <c r="BKY54" s="9"/>
      <c r="BKZ54" s="9"/>
      <c r="BLA54" s="9"/>
      <c r="BLB54" s="9"/>
      <c r="BLC54" s="9"/>
      <c r="BLD54" s="9"/>
      <c r="BLE54" s="9"/>
      <c r="BLF54" s="9"/>
      <c r="BLG54" s="9"/>
      <c r="BLH54" s="9"/>
      <c r="BLI54" s="9"/>
      <c r="BLJ54" s="9"/>
      <c r="BLK54" s="9"/>
      <c r="BLL54" s="9"/>
      <c r="BLM54" s="9"/>
      <c r="BLN54" s="9"/>
      <c r="BLO54" s="9"/>
      <c r="BLP54" s="9"/>
      <c r="BLQ54" s="9"/>
      <c r="BLR54" s="9"/>
      <c r="BLS54" s="9"/>
      <c r="BLT54" s="9"/>
      <c r="BLU54" s="9"/>
      <c r="BLV54" s="9"/>
      <c r="BLW54" s="9"/>
      <c r="BLX54" s="9"/>
      <c r="BLY54" s="9"/>
      <c r="BLZ54" s="9"/>
      <c r="BMA54" s="9"/>
      <c r="BMB54" s="9"/>
      <c r="BMC54" s="9"/>
      <c r="BMD54" s="9"/>
      <c r="BME54" s="9"/>
      <c r="BMF54" s="9"/>
      <c r="BMG54" s="9"/>
      <c r="BMH54" s="9"/>
      <c r="BMI54" s="9"/>
      <c r="BMJ54" s="9"/>
      <c r="BMK54" s="9"/>
      <c r="BML54" s="9"/>
      <c r="BMM54" s="9"/>
      <c r="BMN54" s="9"/>
      <c r="BMO54" s="9"/>
      <c r="BMP54" s="9"/>
      <c r="BMQ54" s="9"/>
      <c r="BMR54" s="9"/>
      <c r="BMS54" s="9"/>
      <c r="BMT54" s="9"/>
      <c r="BMU54" s="9"/>
      <c r="BMV54" s="9"/>
      <c r="BMW54" s="9"/>
      <c r="BMX54" s="9"/>
      <c r="BMY54" s="9"/>
      <c r="BMZ54" s="9"/>
      <c r="BNA54" s="9"/>
      <c r="BNB54" s="9"/>
      <c r="BNC54" s="9"/>
      <c r="BND54" s="9"/>
      <c r="BNE54" s="9"/>
      <c r="BNF54" s="9"/>
      <c r="BNG54" s="9"/>
      <c r="BNH54" s="9"/>
      <c r="BNI54" s="9"/>
      <c r="BNJ54" s="9"/>
      <c r="BNK54" s="9"/>
      <c r="BNL54" s="9"/>
      <c r="BNM54" s="9"/>
      <c r="BNN54" s="9"/>
      <c r="BNO54" s="9"/>
      <c r="BNP54" s="9"/>
      <c r="BNQ54" s="9"/>
      <c r="BNR54" s="9"/>
      <c r="BNS54" s="9"/>
      <c r="BNT54" s="9"/>
      <c r="BNU54" s="9"/>
      <c r="BNV54" s="9"/>
      <c r="BNW54" s="9"/>
      <c r="BNX54" s="9"/>
      <c r="BNY54" s="9"/>
      <c r="BNZ54" s="9"/>
      <c r="BOA54" s="9"/>
      <c r="BOB54" s="9"/>
      <c r="BOC54" s="9"/>
      <c r="BOD54" s="9"/>
      <c r="BOE54" s="9"/>
      <c r="BOF54" s="9"/>
      <c r="BOG54" s="9"/>
      <c r="BOH54" s="9"/>
      <c r="BOI54" s="9"/>
      <c r="BOJ54" s="9"/>
      <c r="BOK54" s="9"/>
      <c r="BOL54" s="9"/>
      <c r="BOM54" s="9"/>
      <c r="BON54" s="9"/>
      <c r="BOO54" s="9"/>
      <c r="BOP54" s="9"/>
      <c r="BOQ54" s="9"/>
      <c r="BOR54" s="9"/>
      <c r="BOS54" s="9"/>
      <c r="BOT54" s="9"/>
      <c r="BOU54" s="9"/>
      <c r="BOV54" s="9"/>
      <c r="BOW54" s="9"/>
      <c r="BOX54" s="9"/>
      <c r="BOY54" s="9"/>
      <c r="BOZ54" s="9"/>
      <c r="BPA54" s="9"/>
      <c r="BPB54" s="9"/>
      <c r="BPC54" s="9"/>
      <c r="BPD54" s="9"/>
      <c r="BPE54" s="9"/>
      <c r="BPF54" s="9"/>
      <c r="BPG54" s="9"/>
      <c r="BPH54" s="9"/>
      <c r="BPI54" s="9"/>
      <c r="BPJ54" s="9"/>
      <c r="BPK54" s="9"/>
      <c r="BPL54" s="9"/>
      <c r="BPM54" s="9"/>
      <c r="BPN54" s="9"/>
      <c r="BPO54" s="9"/>
      <c r="BPP54" s="9"/>
      <c r="BPQ54" s="9"/>
      <c r="BPR54" s="9"/>
      <c r="BPS54" s="9"/>
      <c r="BPT54" s="9"/>
      <c r="BPU54" s="9"/>
      <c r="BPV54" s="9"/>
      <c r="BPW54" s="9"/>
      <c r="BPX54" s="9"/>
      <c r="BPY54" s="9"/>
      <c r="BPZ54" s="9"/>
      <c r="BQA54" s="9"/>
      <c r="BQB54" s="9"/>
      <c r="BQC54" s="9"/>
      <c r="BQD54" s="9"/>
      <c r="BQE54" s="9"/>
      <c r="BQF54" s="9"/>
      <c r="BQG54" s="9"/>
      <c r="BQH54" s="9"/>
      <c r="BQI54" s="9"/>
      <c r="BQJ54" s="9"/>
      <c r="BQK54" s="9"/>
      <c r="BQL54" s="9"/>
      <c r="BQM54" s="9"/>
      <c r="BQN54" s="9"/>
      <c r="BQO54" s="9"/>
      <c r="BQP54" s="9"/>
      <c r="BQQ54" s="9"/>
      <c r="BQR54" s="9"/>
      <c r="BQS54" s="9"/>
      <c r="BQT54" s="9"/>
      <c r="BQU54" s="9"/>
      <c r="BQV54" s="9"/>
      <c r="BQW54" s="9"/>
      <c r="BQX54" s="9"/>
      <c r="BQY54" s="9"/>
      <c r="BQZ54" s="9"/>
      <c r="BRA54" s="9"/>
      <c r="BRB54" s="9"/>
      <c r="BRC54" s="9"/>
      <c r="BRD54" s="9"/>
      <c r="BRE54" s="9"/>
      <c r="BRF54" s="9"/>
      <c r="BRG54" s="9"/>
      <c r="BRH54" s="9"/>
      <c r="BRI54" s="9"/>
      <c r="BRJ54" s="9"/>
      <c r="BRK54" s="9"/>
      <c r="BRL54" s="9"/>
      <c r="BRM54" s="9"/>
      <c r="BRN54" s="9"/>
      <c r="BRO54" s="9"/>
      <c r="BRP54" s="9"/>
      <c r="BRQ54" s="9"/>
      <c r="BRR54" s="9"/>
      <c r="BRS54" s="9"/>
      <c r="BRT54" s="9"/>
      <c r="BRU54" s="9"/>
      <c r="BRV54" s="9"/>
      <c r="BRW54" s="9"/>
      <c r="BRX54" s="9"/>
      <c r="BRY54" s="9"/>
      <c r="BRZ54" s="9"/>
      <c r="BSA54" s="9"/>
      <c r="BSB54" s="9"/>
      <c r="BSC54" s="9"/>
      <c r="BSD54" s="9"/>
      <c r="BSE54" s="9"/>
      <c r="BSF54" s="9"/>
      <c r="BSG54" s="9"/>
      <c r="BSH54" s="9"/>
      <c r="BSI54" s="9"/>
      <c r="BSJ54" s="9"/>
      <c r="BSK54" s="9"/>
      <c r="BSL54" s="9"/>
      <c r="BSM54" s="9"/>
      <c r="BSN54" s="9"/>
      <c r="BSO54" s="9"/>
      <c r="BSP54" s="9"/>
      <c r="BSQ54" s="9"/>
      <c r="BSR54" s="9"/>
      <c r="BSS54" s="9"/>
      <c r="BST54" s="9"/>
      <c r="BSU54" s="9"/>
      <c r="BSV54" s="9"/>
      <c r="BSW54" s="9"/>
      <c r="BSX54" s="9"/>
      <c r="BSY54" s="9"/>
      <c r="BSZ54" s="9"/>
      <c r="BTA54" s="9"/>
      <c r="BTB54" s="9"/>
      <c r="BTC54" s="9"/>
      <c r="BTD54" s="9"/>
      <c r="BTE54" s="9"/>
      <c r="BTF54" s="9"/>
      <c r="BTG54" s="9"/>
      <c r="BTH54" s="9"/>
      <c r="BTI54" s="9"/>
      <c r="BTJ54" s="9"/>
      <c r="BTK54" s="9"/>
      <c r="BTL54" s="9"/>
      <c r="BTM54" s="9"/>
      <c r="BTN54" s="9"/>
      <c r="BTO54" s="9"/>
      <c r="BTP54" s="9"/>
      <c r="BTQ54" s="9"/>
      <c r="BTR54" s="9"/>
      <c r="BTS54" s="9"/>
      <c r="BTT54" s="9"/>
      <c r="BTU54" s="9"/>
      <c r="BTV54" s="9"/>
      <c r="BTW54" s="9"/>
      <c r="BTX54" s="9"/>
      <c r="BTY54" s="9"/>
      <c r="BTZ54" s="9"/>
      <c r="BUA54" s="9"/>
      <c r="BUB54" s="9"/>
      <c r="BUC54" s="9"/>
      <c r="BUD54" s="9"/>
      <c r="BUE54" s="9"/>
      <c r="BUF54" s="9"/>
      <c r="BUG54" s="9"/>
      <c r="BUH54" s="9"/>
      <c r="BUI54" s="9"/>
      <c r="BUJ54" s="9"/>
      <c r="BUK54" s="9"/>
      <c r="BUL54" s="9"/>
      <c r="BUM54" s="9"/>
      <c r="BUN54" s="9"/>
      <c r="BUO54" s="9"/>
      <c r="BUP54" s="9"/>
      <c r="BUQ54" s="9"/>
      <c r="BUR54" s="9"/>
      <c r="BUS54" s="9"/>
      <c r="BUT54" s="9"/>
      <c r="BUU54" s="9"/>
      <c r="BUV54" s="9"/>
      <c r="BUW54" s="9"/>
      <c r="BUX54" s="9"/>
      <c r="BUY54" s="9"/>
      <c r="BUZ54" s="9"/>
      <c r="BVA54" s="9"/>
      <c r="BVB54" s="9"/>
      <c r="BVC54" s="9"/>
      <c r="BVD54" s="9"/>
      <c r="BVE54" s="9"/>
      <c r="BVF54" s="9"/>
      <c r="BVG54" s="9"/>
      <c r="BVH54" s="9"/>
      <c r="BVI54" s="9"/>
      <c r="BVJ54" s="9"/>
      <c r="BVK54" s="9"/>
      <c r="BVL54" s="9"/>
      <c r="BVM54" s="9"/>
      <c r="BVN54" s="9"/>
      <c r="BVO54" s="9"/>
      <c r="BVP54" s="9"/>
      <c r="BVQ54" s="9"/>
      <c r="BVR54" s="9"/>
      <c r="BVS54" s="9"/>
      <c r="BVT54" s="9"/>
      <c r="BVU54" s="9"/>
      <c r="BVV54" s="9"/>
      <c r="BVW54" s="9"/>
      <c r="BVX54" s="9"/>
      <c r="BVY54" s="9"/>
      <c r="BVZ54" s="9"/>
      <c r="BWA54" s="9"/>
      <c r="BWB54" s="9"/>
      <c r="BWC54" s="9"/>
      <c r="BWD54" s="9"/>
      <c r="BWE54" s="9"/>
      <c r="BWF54" s="9"/>
      <c r="BWG54" s="9"/>
      <c r="BWH54" s="9"/>
      <c r="BWI54" s="9"/>
      <c r="BWJ54" s="9"/>
      <c r="BWK54" s="9"/>
      <c r="BWL54" s="9"/>
      <c r="BWM54" s="9"/>
      <c r="BWN54" s="9"/>
      <c r="BWO54" s="9"/>
      <c r="BWP54" s="9"/>
      <c r="BWQ54" s="9"/>
      <c r="BWR54" s="9"/>
      <c r="BWS54" s="9"/>
      <c r="BWT54" s="9"/>
      <c r="BWU54" s="9"/>
      <c r="BWV54" s="9"/>
      <c r="BWW54" s="9"/>
      <c r="BWX54" s="9"/>
      <c r="BWY54" s="9"/>
      <c r="BWZ54" s="9"/>
      <c r="BXA54" s="9"/>
      <c r="BXB54" s="9"/>
      <c r="BXC54" s="9"/>
      <c r="BXD54" s="9"/>
      <c r="BXE54" s="9"/>
      <c r="BXF54" s="9"/>
      <c r="BXG54" s="9"/>
      <c r="BXH54" s="9"/>
      <c r="BXI54" s="9"/>
      <c r="BXJ54" s="9"/>
      <c r="BXK54" s="9"/>
      <c r="BXL54" s="9"/>
      <c r="BXM54" s="9"/>
      <c r="BXN54" s="9"/>
      <c r="BXO54" s="9"/>
      <c r="BXP54" s="9"/>
      <c r="BXQ54" s="9"/>
      <c r="BXR54" s="9"/>
      <c r="BXS54" s="9"/>
      <c r="BXT54" s="9"/>
      <c r="BXU54" s="9"/>
      <c r="BXV54" s="9"/>
      <c r="BXW54" s="9"/>
      <c r="BXX54" s="9"/>
      <c r="BXY54" s="9"/>
      <c r="BXZ54" s="9"/>
      <c r="BYA54" s="9"/>
      <c r="BYB54" s="9"/>
      <c r="BYC54" s="9"/>
      <c r="BYD54" s="9"/>
      <c r="BYE54" s="9"/>
      <c r="BYF54" s="9"/>
      <c r="BYG54" s="9"/>
      <c r="BYH54" s="9"/>
      <c r="BYI54" s="9"/>
      <c r="BYJ54" s="9"/>
      <c r="BYK54" s="9"/>
      <c r="BYL54" s="9"/>
      <c r="BYM54" s="9"/>
      <c r="BYN54" s="9"/>
      <c r="BYO54" s="9"/>
      <c r="BYP54" s="9"/>
      <c r="BYQ54" s="9"/>
      <c r="BYR54" s="9"/>
      <c r="BYS54" s="9"/>
      <c r="BYT54" s="9"/>
      <c r="BYU54" s="9"/>
      <c r="BYV54" s="9"/>
      <c r="BYW54" s="9"/>
      <c r="BYX54" s="9"/>
      <c r="BYY54" s="9"/>
      <c r="BYZ54" s="9"/>
      <c r="BZA54" s="9"/>
      <c r="BZB54" s="9"/>
      <c r="BZC54" s="9"/>
      <c r="BZD54" s="9"/>
      <c r="BZE54" s="9"/>
      <c r="BZF54" s="9"/>
      <c r="BZG54" s="9"/>
      <c r="BZH54" s="9"/>
      <c r="BZI54" s="9"/>
      <c r="BZJ54" s="9"/>
      <c r="BZK54" s="9"/>
      <c r="BZL54" s="9"/>
      <c r="BZM54" s="9"/>
      <c r="BZN54" s="9"/>
      <c r="BZO54" s="9"/>
      <c r="BZP54" s="9"/>
      <c r="BZQ54" s="9"/>
      <c r="BZR54" s="9"/>
      <c r="BZS54" s="9"/>
      <c r="BZT54" s="9"/>
      <c r="BZU54" s="9"/>
      <c r="BZV54" s="9"/>
      <c r="BZW54" s="9"/>
      <c r="BZX54" s="9"/>
      <c r="BZY54" s="9"/>
      <c r="BZZ54" s="9"/>
      <c r="CAA54" s="9"/>
      <c r="CAB54" s="9"/>
      <c r="CAC54" s="9"/>
      <c r="CAD54" s="9"/>
      <c r="CAE54" s="9"/>
      <c r="CAF54" s="9"/>
      <c r="CAG54" s="9"/>
      <c r="CAH54" s="9"/>
      <c r="CAI54" s="9"/>
      <c r="CAJ54" s="9"/>
      <c r="CAK54" s="9"/>
      <c r="CAL54" s="9"/>
      <c r="CAM54" s="9"/>
      <c r="CAN54" s="9"/>
      <c r="CAO54" s="9"/>
      <c r="CAP54" s="9"/>
      <c r="CAQ54" s="9"/>
      <c r="CAR54" s="9"/>
      <c r="CAS54" s="9"/>
      <c r="CAT54" s="9"/>
      <c r="CAU54" s="9"/>
      <c r="CAV54" s="9"/>
      <c r="CAW54" s="9"/>
      <c r="CAX54" s="9"/>
      <c r="CAY54" s="9"/>
      <c r="CAZ54" s="9"/>
      <c r="CBA54" s="9"/>
      <c r="CBB54" s="9"/>
      <c r="CBC54" s="9"/>
      <c r="CBD54" s="9"/>
      <c r="CBE54" s="9"/>
      <c r="CBF54" s="9"/>
      <c r="CBG54" s="9"/>
      <c r="CBH54" s="9"/>
      <c r="CBI54" s="9"/>
      <c r="CBJ54" s="9"/>
      <c r="CBK54" s="9"/>
      <c r="CBL54" s="9"/>
      <c r="CBM54" s="9"/>
      <c r="CBN54" s="9"/>
      <c r="CBO54" s="9"/>
      <c r="CBP54" s="9"/>
      <c r="CBQ54" s="9"/>
      <c r="CBR54" s="9"/>
      <c r="CBS54" s="9"/>
      <c r="CBT54" s="9"/>
      <c r="CBU54" s="9"/>
      <c r="CBV54" s="9"/>
      <c r="CBW54" s="9"/>
      <c r="CBX54" s="9"/>
      <c r="CBY54" s="9"/>
      <c r="CBZ54" s="9"/>
      <c r="CCA54" s="9"/>
      <c r="CCB54" s="9"/>
      <c r="CCC54" s="9"/>
      <c r="CCD54" s="9"/>
      <c r="CCE54" s="9"/>
      <c r="CCF54" s="9"/>
      <c r="CCG54" s="9"/>
      <c r="CCH54" s="9"/>
      <c r="CCI54" s="9"/>
      <c r="CCJ54" s="9"/>
      <c r="CCK54" s="9"/>
      <c r="CCL54" s="9"/>
      <c r="CCM54" s="9"/>
      <c r="CCN54" s="9"/>
      <c r="CCO54" s="9"/>
      <c r="CCP54" s="9"/>
      <c r="CCQ54" s="9"/>
      <c r="CCR54" s="9"/>
      <c r="CCS54" s="9"/>
      <c r="CCT54" s="9"/>
      <c r="CCU54" s="9"/>
      <c r="CCV54" s="9"/>
      <c r="CCW54" s="9"/>
      <c r="CCX54" s="9"/>
      <c r="CCY54" s="9"/>
      <c r="CCZ54" s="9"/>
      <c r="CDA54" s="9"/>
      <c r="CDB54" s="9"/>
      <c r="CDC54" s="9"/>
      <c r="CDD54" s="9"/>
      <c r="CDE54" s="9"/>
      <c r="CDF54" s="9"/>
      <c r="CDG54" s="9"/>
      <c r="CDH54" s="9"/>
      <c r="CDI54" s="9"/>
      <c r="CDJ54" s="9"/>
      <c r="CDK54" s="9"/>
      <c r="CDL54" s="9"/>
      <c r="CDM54" s="9"/>
      <c r="CDN54" s="9"/>
      <c r="CDO54" s="9"/>
      <c r="CDP54" s="9"/>
      <c r="CDQ54" s="9"/>
      <c r="CDR54" s="9"/>
      <c r="CDS54" s="9"/>
      <c r="CDT54" s="9"/>
      <c r="CDU54" s="9"/>
      <c r="CDV54" s="9"/>
      <c r="CDW54" s="9"/>
      <c r="CDX54" s="9"/>
      <c r="CDY54" s="9"/>
      <c r="CDZ54" s="9"/>
      <c r="CEA54" s="9"/>
      <c r="CEB54" s="9"/>
      <c r="CEC54" s="9"/>
      <c r="CED54" s="9"/>
      <c r="CEE54" s="9"/>
      <c r="CEF54" s="9"/>
      <c r="CEG54" s="9"/>
      <c r="CEH54" s="9"/>
      <c r="CEI54" s="9"/>
      <c r="CEJ54" s="9"/>
      <c r="CEK54" s="9"/>
      <c r="CEL54" s="9"/>
      <c r="CEM54" s="9"/>
      <c r="CEN54" s="9"/>
      <c r="CEO54" s="9"/>
      <c r="CEP54" s="9"/>
      <c r="CEQ54" s="9"/>
      <c r="CER54" s="9"/>
      <c r="CES54" s="9"/>
      <c r="CET54" s="9"/>
      <c r="CEU54" s="9"/>
      <c r="CEV54" s="9"/>
      <c r="CEW54" s="9"/>
      <c r="CEX54" s="9"/>
      <c r="CEY54" s="9"/>
      <c r="CEZ54" s="9"/>
      <c r="CFA54" s="9"/>
      <c r="CFB54" s="9"/>
      <c r="CFC54" s="9"/>
      <c r="CFD54" s="9"/>
      <c r="CFE54" s="9"/>
      <c r="CFF54" s="9"/>
      <c r="CFG54" s="9"/>
      <c r="CFH54" s="9"/>
      <c r="CFI54" s="9"/>
      <c r="CFJ54" s="9"/>
      <c r="CFK54" s="9"/>
      <c r="CFL54" s="9"/>
      <c r="CFM54" s="9"/>
      <c r="CFN54" s="9"/>
      <c r="CFO54" s="9"/>
      <c r="CFP54" s="9"/>
      <c r="CFQ54" s="9"/>
      <c r="CFR54" s="9"/>
      <c r="CFS54" s="9"/>
      <c r="CFT54" s="9"/>
      <c r="CFU54" s="9"/>
      <c r="CFV54" s="9"/>
      <c r="CFW54" s="9"/>
      <c r="CFX54" s="9"/>
      <c r="CFY54" s="9"/>
      <c r="CFZ54" s="9"/>
      <c r="CGA54" s="9"/>
      <c r="CGB54" s="9"/>
      <c r="CGC54" s="9"/>
      <c r="CGD54" s="9"/>
      <c r="CGE54" s="9"/>
      <c r="CGF54" s="9"/>
      <c r="CGG54" s="9"/>
      <c r="CGH54" s="9"/>
      <c r="CGI54" s="9"/>
      <c r="CGJ54" s="9"/>
      <c r="CGK54" s="9"/>
      <c r="CGL54" s="9"/>
      <c r="CGM54" s="9"/>
      <c r="CGN54" s="9"/>
      <c r="CGO54" s="9"/>
      <c r="CGP54" s="9"/>
      <c r="CGQ54" s="9"/>
      <c r="CGR54" s="9"/>
      <c r="CGS54" s="9"/>
      <c r="CGT54" s="9"/>
      <c r="CGU54" s="9"/>
      <c r="CGV54" s="9"/>
      <c r="CGW54" s="9"/>
      <c r="CGX54" s="9"/>
      <c r="CGY54" s="9"/>
      <c r="CGZ54" s="9"/>
      <c r="CHA54" s="9"/>
      <c r="CHB54" s="9"/>
      <c r="CHC54" s="9"/>
      <c r="CHD54" s="9"/>
      <c r="CHE54" s="9"/>
      <c r="CHF54" s="9"/>
      <c r="CHG54" s="9"/>
      <c r="CHH54" s="9"/>
      <c r="CHI54" s="9"/>
      <c r="CHJ54" s="9"/>
      <c r="CHK54" s="9"/>
      <c r="CHL54" s="9"/>
      <c r="CHM54" s="9"/>
      <c r="CHN54" s="9"/>
      <c r="CHO54" s="9"/>
      <c r="CHP54" s="9"/>
      <c r="CHQ54" s="9"/>
      <c r="CHR54" s="9"/>
      <c r="CHS54" s="9"/>
      <c r="CHT54" s="9"/>
      <c r="CHU54" s="9"/>
      <c r="CHV54" s="9"/>
      <c r="CHW54" s="9"/>
      <c r="CHX54" s="9"/>
      <c r="CHY54" s="9"/>
      <c r="CHZ54" s="9"/>
      <c r="CIA54" s="9"/>
      <c r="CIB54" s="9"/>
      <c r="CIC54" s="9"/>
      <c r="CID54" s="9"/>
      <c r="CIE54" s="9"/>
      <c r="CIF54" s="9"/>
      <c r="CIG54" s="9"/>
      <c r="CIH54" s="9"/>
      <c r="CII54" s="9"/>
      <c r="CIJ54" s="9"/>
      <c r="CIK54" s="9"/>
      <c r="CIL54" s="9"/>
      <c r="CIM54" s="9"/>
      <c r="CIN54" s="9"/>
      <c r="CIO54" s="9"/>
      <c r="CIP54" s="9"/>
      <c r="CIQ54" s="9"/>
      <c r="CIR54" s="9"/>
      <c r="CIS54" s="9"/>
      <c r="CIT54" s="9"/>
      <c r="CIU54" s="9"/>
      <c r="CIV54" s="9"/>
      <c r="CIW54" s="9"/>
      <c r="CIX54" s="9"/>
      <c r="CIY54" s="9"/>
      <c r="CIZ54" s="9"/>
      <c r="CJA54" s="9"/>
      <c r="CJB54" s="9"/>
      <c r="CJC54" s="9"/>
      <c r="CJD54" s="9"/>
      <c r="CJE54" s="9"/>
      <c r="CJF54" s="9"/>
      <c r="CJG54" s="9"/>
      <c r="CJH54" s="9"/>
      <c r="CJI54" s="9"/>
      <c r="CJJ54" s="9"/>
      <c r="CJK54" s="9"/>
      <c r="CJL54" s="9"/>
      <c r="CJM54" s="9"/>
      <c r="CJN54" s="9"/>
      <c r="CJO54" s="9"/>
      <c r="CJP54" s="9"/>
      <c r="CJQ54" s="9"/>
      <c r="CJR54" s="9"/>
      <c r="CJS54" s="9"/>
      <c r="CJT54" s="9"/>
      <c r="CJU54" s="9"/>
      <c r="CJV54" s="9"/>
      <c r="CJW54" s="9"/>
      <c r="CJX54" s="9"/>
      <c r="CJY54" s="9"/>
      <c r="CJZ54" s="9"/>
      <c r="CKA54" s="9"/>
      <c r="CKB54" s="9"/>
      <c r="CKC54" s="9"/>
      <c r="CKD54" s="9"/>
      <c r="CKE54" s="9"/>
      <c r="CKF54" s="9"/>
      <c r="CKG54" s="9"/>
      <c r="CKH54" s="9"/>
      <c r="CKI54" s="9"/>
      <c r="CKJ54" s="9"/>
      <c r="CKK54" s="9"/>
      <c r="CKL54" s="9"/>
      <c r="CKM54" s="9"/>
      <c r="CKN54" s="9"/>
      <c r="CKO54" s="9"/>
      <c r="CKP54" s="9"/>
      <c r="CKQ54" s="9"/>
      <c r="CKR54" s="9"/>
      <c r="CKS54" s="9"/>
      <c r="CKT54" s="9"/>
      <c r="CKU54" s="9"/>
      <c r="CKV54" s="9"/>
      <c r="CKW54" s="9"/>
      <c r="CKX54" s="9"/>
      <c r="CKY54" s="9"/>
      <c r="CKZ54" s="9"/>
      <c r="CLA54" s="9"/>
      <c r="CLB54" s="9"/>
      <c r="CLC54" s="9"/>
      <c r="CLD54" s="9"/>
      <c r="CLE54" s="9"/>
      <c r="CLF54" s="9"/>
      <c r="CLG54" s="9"/>
      <c r="CLH54" s="9"/>
      <c r="CLI54" s="9"/>
      <c r="CLJ54" s="9"/>
      <c r="CLK54" s="9"/>
      <c r="CLL54" s="9"/>
      <c r="CLM54" s="9"/>
      <c r="CLN54" s="9"/>
      <c r="CLO54" s="9"/>
      <c r="CLP54" s="9"/>
      <c r="CLQ54" s="9"/>
      <c r="CLR54" s="9"/>
      <c r="CLS54" s="9"/>
      <c r="CLT54" s="9"/>
      <c r="CLU54" s="9"/>
      <c r="CLV54" s="9"/>
      <c r="CLW54" s="9"/>
      <c r="CLX54" s="9"/>
      <c r="CLY54" s="9"/>
      <c r="CLZ54" s="9"/>
      <c r="CMA54" s="9"/>
      <c r="CMB54" s="9"/>
      <c r="CMC54" s="9"/>
      <c r="CMD54" s="9"/>
      <c r="CME54" s="9"/>
      <c r="CMF54" s="9"/>
      <c r="CMG54" s="9"/>
      <c r="CMH54" s="9"/>
      <c r="CMI54" s="9"/>
      <c r="CMJ54" s="9"/>
      <c r="CMK54" s="9"/>
      <c r="CML54" s="9"/>
      <c r="CMM54" s="9"/>
      <c r="CMN54" s="9"/>
      <c r="CMO54" s="9"/>
      <c r="CMP54" s="9"/>
      <c r="CMQ54" s="9"/>
      <c r="CMR54" s="9"/>
      <c r="CMS54" s="9"/>
      <c r="CMT54" s="9"/>
      <c r="CMU54" s="9"/>
      <c r="CMV54" s="9"/>
      <c r="CMW54" s="9"/>
      <c r="CMX54" s="9"/>
      <c r="CMY54" s="9"/>
      <c r="CMZ54" s="9"/>
      <c r="CNA54" s="9"/>
      <c r="CNB54" s="9"/>
      <c r="CNC54" s="9"/>
      <c r="CND54" s="9"/>
      <c r="CNE54" s="9"/>
      <c r="CNF54" s="9"/>
      <c r="CNG54" s="9"/>
      <c r="CNH54" s="9"/>
      <c r="CNI54" s="9"/>
      <c r="CNJ54" s="9"/>
      <c r="CNK54" s="9"/>
      <c r="CNL54" s="9"/>
      <c r="CNM54" s="9"/>
      <c r="CNN54" s="9"/>
      <c r="CNO54" s="9"/>
      <c r="CNP54" s="9"/>
      <c r="CNQ54" s="9"/>
      <c r="CNR54" s="9"/>
      <c r="CNS54" s="9"/>
      <c r="CNT54" s="9"/>
      <c r="CNU54" s="9"/>
      <c r="CNV54" s="9"/>
      <c r="CNW54" s="9"/>
      <c r="CNX54" s="9"/>
      <c r="CNY54" s="9"/>
      <c r="CNZ54" s="9"/>
      <c r="COA54" s="9"/>
      <c r="COB54" s="9"/>
      <c r="COC54" s="9"/>
      <c r="COD54" s="9"/>
      <c r="COE54" s="9"/>
      <c r="COF54" s="9"/>
      <c r="COG54" s="9"/>
      <c r="COH54" s="9"/>
      <c r="COI54" s="9"/>
      <c r="COJ54" s="9"/>
      <c r="COK54" s="9"/>
      <c r="COL54" s="9"/>
      <c r="COM54" s="9"/>
      <c r="CON54" s="9"/>
      <c r="COO54" s="9"/>
      <c r="COP54" s="9"/>
      <c r="COQ54" s="9"/>
      <c r="COR54" s="9"/>
      <c r="COS54" s="9"/>
      <c r="COT54" s="9"/>
      <c r="COU54" s="9"/>
      <c r="COV54" s="9"/>
      <c r="COW54" s="9"/>
      <c r="COX54" s="9"/>
      <c r="COY54" s="9"/>
      <c r="COZ54" s="9"/>
      <c r="CPA54" s="9"/>
      <c r="CPB54" s="9"/>
      <c r="CPC54" s="9"/>
      <c r="CPD54" s="9"/>
      <c r="CPE54" s="9"/>
      <c r="CPF54" s="9"/>
      <c r="CPG54" s="9"/>
      <c r="CPH54" s="9"/>
      <c r="CPI54" s="9"/>
      <c r="CPJ54" s="9"/>
      <c r="CPK54" s="9"/>
      <c r="CPL54" s="9"/>
      <c r="CPM54" s="9"/>
      <c r="CPN54" s="9"/>
      <c r="CPO54" s="9"/>
      <c r="CPP54" s="9"/>
      <c r="CPQ54" s="9"/>
      <c r="CPR54" s="9"/>
      <c r="CPS54" s="9"/>
      <c r="CPT54" s="9"/>
      <c r="CPU54" s="9"/>
      <c r="CPV54" s="9"/>
      <c r="CPW54" s="9"/>
      <c r="CPX54" s="9"/>
      <c r="CPY54" s="9"/>
      <c r="CPZ54" s="9"/>
      <c r="CQA54" s="9"/>
      <c r="CQB54" s="9"/>
      <c r="CQC54" s="9"/>
      <c r="CQD54" s="9"/>
      <c r="CQE54" s="9"/>
      <c r="CQF54" s="9"/>
      <c r="CQG54" s="9"/>
      <c r="CQH54" s="9"/>
      <c r="CQI54" s="9"/>
      <c r="CQJ54" s="9"/>
      <c r="CQK54" s="9"/>
      <c r="CQL54" s="9"/>
      <c r="CQM54" s="9"/>
      <c r="CQN54" s="9"/>
      <c r="CQO54" s="9"/>
      <c r="CQP54" s="9"/>
      <c r="CQQ54" s="9"/>
      <c r="CQR54" s="9"/>
      <c r="CQS54" s="9"/>
      <c r="CQT54" s="9"/>
      <c r="CQU54" s="9"/>
      <c r="CQV54" s="9"/>
      <c r="CQW54" s="9"/>
      <c r="CQX54" s="9"/>
      <c r="CQY54" s="9"/>
      <c r="CQZ54" s="9"/>
      <c r="CRA54" s="9"/>
      <c r="CRB54" s="9"/>
      <c r="CRC54" s="9"/>
      <c r="CRD54" s="9"/>
      <c r="CRE54" s="9"/>
      <c r="CRF54" s="9"/>
      <c r="CRG54" s="9"/>
      <c r="CRH54" s="9"/>
      <c r="CRI54" s="9"/>
      <c r="CRJ54" s="9"/>
      <c r="CRK54" s="9"/>
      <c r="CRL54" s="9"/>
      <c r="CRM54" s="9"/>
      <c r="CRN54" s="9"/>
      <c r="CRO54" s="9"/>
      <c r="CRP54" s="9"/>
      <c r="CRQ54" s="9"/>
      <c r="CRR54" s="9"/>
      <c r="CRS54" s="9"/>
      <c r="CRT54" s="9"/>
      <c r="CRU54" s="9"/>
      <c r="CRV54" s="9"/>
      <c r="CRW54" s="9"/>
      <c r="CRX54" s="9"/>
      <c r="CRY54" s="9"/>
      <c r="CRZ54" s="9"/>
      <c r="CSA54" s="9"/>
      <c r="CSB54" s="9"/>
      <c r="CSC54" s="9"/>
      <c r="CSD54" s="9"/>
      <c r="CSE54" s="9"/>
      <c r="CSF54" s="9"/>
      <c r="CSG54" s="9"/>
      <c r="CSH54" s="9"/>
      <c r="CSI54" s="9"/>
      <c r="CSJ54" s="9"/>
      <c r="CSK54" s="9"/>
      <c r="CSL54" s="9"/>
      <c r="CSM54" s="9"/>
      <c r="CSN54" s="9"/>
      <c r="CSO54" s="9"/>
      <c r="CSP54" s="9"/>
      <c r="CSQ54" s="9"/>
      <c r="CSR54" s="9"/>
      <c r="CSS54" s="9"/>
      <c r="CST54" s="9"/>
      <c r="CSU54" s="9"/>
      <c r="CSV54" s="9"/>
      <c r="CSW54" s="9"/>
      <c r="CSX54" s="9"/>
      <c r="CSY54" s="9"/>
      <c r="CSZ54" s="9"/>
      <c r="CTA54" s="9"/>
      <c r="CTB54" s="9"/>
      <c r="CTC54" s="9"/>
      <c r="CTD54" s="9"/>
      <c r="CTE54" s="9"/>
      <c r="CTF54" s="9"/>
      <c r="CTG54" s="9"/>
      <c r="CTH54" s="9"/>
      <c r="CTI54" s="9"/>
      <c r="CTJ54" s="9"/>
      <c r="CTK54" s="9"/>
      <c r="CTL54" s="9"/>
      <c r="CTM54" s="9"/>
      <c r="CTN54" s="9"/>
      <c r="CTO54" s="9"/>
      <c r="CTP54" s="9"/>
      <c r="CTQ54" s="9"/>
      <c r="CTR54" s="9"/>
      <c r="CTS54" s="9"/>
      <c r="CTT54" s="9"/>
      <c r="CTU54" s="9"/>
      <c r="CTV54" s="9"/>
      <c r="CTW54" s="9"/>
      <c r="CTX54" s="9"/>
      <c r="CTY54" s="9"/>
      <c r="CTZ54" s="9"/>
      <c r="CUA54" s="9"/>
      <c r="CUB54" s="9"/>
      <c r="CUC54" s="9"/>
      <c r="CUD54" s="9"/>
      <c r="CUE54" s="9"/>
      <c r="CUF54" s="9"/>
      <c r="CUG54" s="9"/>
      <c r="CUH54" s="9"/>
      <c r="CUI54" s="9"/>
      <c r="CUJ54" s="9"/>
      <c r="CUK54" s="9"/>
      <c r="CUL54" s="9"/>
      <c r="CUM54" s="9"/>
      <c r="CUN54" s="9"/>
      <c r="CUO54" s="9"/>
      <c r="CUP54" s="9"/>
      <c r="CUQ54" s="9"/>
      <c r="CUR54" s="9"/>
      <c r="CUS54" s="9"/>
      <c r="CUT54" s="9"/>
      <c r="CUU54" s="9"/>
      <c r="CUV54" s="9"/>
      <c r="CUW54" s="9"/>
      <c r="CUX54" s="9"/>
      <c r="CUY54" s="9"/>
      <c r="CUZ54" s="9"/>
      <c r="CVA54" s="9"/>
      <c r="CVB54" s="9"/>
      <c r="CVC54" s="9"/>
      <c r="CVD54" s="9"/>
      <c r="CVE54" s="9"/>
      <c r="CVF54" s="9"/>
      <c r="CVG54" s="9"/>
      <c r="CVH54" s="9"/>
      <c r="CVI54" s="9"/>
      <c r="CVJ54" s="9"/>
      <c r="CVK54" s="9"/>
      <c r="CVL54" s="9"/>
      <c r="CVM54" s="9"/>
      <c r="CVN54" s="9"/>
      <c r="CVO54" s="9"/>
      <c r="CVP54" s="9"/>
      <c r="CVQ54" s="9"/>
      <c r="CVR54" s="9"/>
      <c r="CVS54" s="9"/>
      <c r="CVT54" s="9"/>
      <c r="CVU54" s="9"/>
      <c r="CVV54" s="9"/>
      <c r="CVW54" s="9"/>
      <c r="CVX54" s="9"/>
      <c r="CVY54" s="9"/>
      <c r="CVZ54" s="9"/>
      <c r="CWA54" s="9"/>
      <c r="CWB54" s="9"/>
      <c r="CWC54" s="9"/>
      <c r="CWD54" s="9"/>
      <c r="CWE54" s="9"/>
      <c r="CWF54" s="9"/>
      <c r="CWG54" s="9"/>
      <c r="CWH54" s="9"/>
      <c r="CWI54" s="9"/>
      <c r="CWJ54" s="9"/>
      <c r="CWK54" s="9"/>
      <c r="CWL54" s="9"/>
      <c r="CWM54" s="9"/>
      <c r="CWN54" s="9"/>
      <c r="CWO54" s="9"/>
      <c r="CWP54" s="9"/>
      <c r="CWQ54" s="9"/>
      <c r="CWR54" s="9"/>
      <c r="CWS54" s="9"/>
      <c r="CWT54" s="9"/>
      <c r="CWU54" s="9"/>
      <c r="CWV54" s="9"/>
      <c r="CWW54" s="9"/>
      <c r="CWX54" s="9"/>
      <c r="CWY54" s="9"/>
      <c r="CWZ54" s="9"/>
      <c r="CXA54" s="9"/>
      <c r="CXB54" s="9"/>
      <c r="CXC54" s="9"/>
      <c r="CXD54" s="9"/>
      <c r="CXE54" s="9"/>
      <c r="CXF54" s="9"/>
      <c r="CXG54" s="9"/>
      <c r="CXH54" s="9"/>
      <c r="CXI54" s="9"/>
      <c r="CXJ54" s="9"/>
      <c r="CXK54" s="9"/>
      <c r="CXL54" s="9"/>
      <c r="CXM54" s="9"/>
      <c r="CXN54" s="9"/>
      <c r="CXO54" s="9"/>
      <c r="CXP54" s="9"/>
      <c r="CXQ54" s="9"/>
      <c r="CXR54" s="9"/>
      <c r="CXS54" s="9"/>
      <c r="CXT54" s="9"/>
      <c r="CXU54" s="9"/>
      <c r="CXV54" s="9"/>
      <c r="CXW54" s="9"/>
      <c r="CXX54" s="9"/>
      <c r="CXY54" s="9"/>
      <c r="CXZ54" s="9"/>
      <c r="CYA54" s="9"/>
      <c r="CYB54" s="9"/>
      <c r="CYC54" s="9"/>
      <c r="CYD54" s="9"/>
      <c r="CYE54" s="9"/>
      <c r="CYF54" s="9"/>
      <c r="CYG54" s="9"/>
      <c r="CYH54" s="9"/>
      <c r="CYI54" s="9"/>
      <c r="CYJ54" s="9"/>
      <c r="CYK54" s="9"/>
      <c r="CYL54" s="9"/>
      <c r="CYM54" s="9"/>
      <c r="CYN54" s="9"/>
      <c r="CYO54" s="9"/>
      <c r="CYP54" s="9"/>
      <c r="CYQ54" s="9"/>
      <c r="CYR54" s="9"/>
      <c r="CYS54" s="9"/>
      <c r="CYT54" s="9"/>
      <c r="CYU54" s="9"/>
      <c r="CYV54" s="9"/>
      <c r="CYW54" s="9"/>
      <c r="CYX54" s="9"/>
      <c r="CYY54" s="9"/>
      <c r="CYZ54" s="9"/>
      <c r="CZA54" s="9"/>
      <c r="CZB54" s="9"/>
      <c r="CZC54" s="9"/>
      <c r="CZD54" s="9"/>
      <c r="CZE54" s="9"/>
      <c r="CZF54" s="9"/>
      <c r="CZG54" s="9"/>
      <c r="CZH54" s="9"/>
      <c r="CZI54" s="9"/>
      <c r="CZJ54" s="9"/>
      <c r="CZK54" s="9"/>
      <c r="CZL54" s="9"/>
      <c r="CZM54" s="9"/>
      <c r="CZN54" s="9"/>
      <c r="CZO54" s="9"/>
      <c r="CZP54" s="9"/>
      <c r="CZQ54" s="9"/>
      <c r="CZR54" s="9"/>
      <c r="CZS54" s="9"/>
      <c r="CZT54" s="9"/>
      <c r="CZU54" s="9"/>
      <c r="CZV54" s="9"/>
      <c r="CZW54" s="9"/>
      <c r="CZX54" s="9"/>
      <c r="CZY54" s="9"/>
      <c r="CZZ54" s="9"/>
      <c r="DAA54" s="9"/>
      <c r="DAB54" s="9"/>
      <c r="DAC54" s="9"/>
      <c r="DAD54" s="9"/>
      <c r="DAE54" s="9"/>
      <c r="DAF54" s="9"/>
      <c r="DAG54" s="9"/>
      <c r="DAH54" s="9"/>
      <c r="DAI54" s="9"/>
      <c r="DAJ54" s="9"/>
      <c r="DAK54" s="9"/>
      <c r="DAL54" s="9"/>
      <c r="DAM54" s="9"/>
      <c r="DAN54" s="9"/>
      <c r="DAO54" s="9"/>
      <c r="DAP54" s="9"/>
      <c r="DAQ54" s="9"/>
      <c r="DAR54" s="9"/>
      <c r="DAS54" s="9"/>
      <c r="DAT54" s="9"/>
      <c r="DAU54" s="9"/>
      <c r="DAV54" s="9"/>
      <c r="DAW54" s="9"/>
      <c r="DAX54" s="9"/>
      <c r="DAY54" s="9"/>
      <c r="DAZ54" s="9"/>
      <c r="DBA54" s="9"/>
      <c r="DBB54" s="9"/>
      <c r="DBC54" s="9"/>
      <c r="DBD54" s="9"/>
      <c r="DBE54" s="9"/>
      <c r="DBF54" s="9"/>
      <c r="DBG54" s="9"/>
      <c r="DBH54" s="9"/>
      <c r="DBI54" s="9"/>
      <c r="DBJ54" s="9"/>
      <c r="DBK54" s="9"/>
      <c r="DBL54" s="9"/>
      <c r="DBM54" s="9"/>
      <c r="DBN54" s="9"/>
      <c r="DBO54" s="9"/>
      <c r="DBP54" s="9"/>
      <c r="DBQ54" s="9"/>
      <c r="DBR54" s="9"/>
      <c r="DBS54" s="9"/>
      <c r="DBT54" s="9"/>
      <c r="DBU54" s="9"/>
      <c r="DBV54" s="9"/>
      <c r="DBW54" s="9"/>
      <c r="DBX54" s="9"/>
      <c r="DBY54" s="9"/>
      <c r="DBZ54" s="9"/>
      <c r="DCA54" s="9"/>
      <c r="DCB54" s="9"/>
      <c r="DCC54" s="9"/>
      <c r="DCD54" s="9"/>
      <c r="DCE54" s="9"/>
      <c r="DCF54" s="9"/>
      <c r="DCG54" s="9"/>
      <c r="DCH54" s="9"/>
      <c r="DCI54" s="9"/>
      <c r="DCJ54" s="9"/>
      <c r="DCK54" s="9"/>
      <c r="DCL54" s="9"/>
      <c r="DCM54" s="9"/>
      <c r="DCN54" s="9"/>
      <c r="DCO54" s="9"/>
      <c r="DCP54" s="9"/>
      <c r="DCQ54" s="9"/>
      <c r="DCR54" s="9"/>
      <c r="DCS54" s="9"/>
      <c r="DCT54" s="9"/>
      <c r="DCU54" s="9"/>
      <c r="DCV54" s="9"/>
      <c r="DCW54" s="9"/>
      <c r="DCX54" s="9"/>
      <c r="DCY54" s="9"/>
      <c r="DCZ54" s="9"/>
      <c r="DDA54" s="9"/>
      <c r="DDB54" s="9"/>
      <c r="DDC54" s="9"/>
      <c r="DDD54" s="9"/>
      <c r="DDE54" s="9"/>
      <c r="DDF54" s="9"/>
      <c r="DDG54" s="9"/>
      <c r="DDH54" s="9"/>
      <c r="DDI54" s="9"/>
      <c r="DDJ54" s="9"/>
      <c r="DDK54" s="9"/>
      <c r="DDL54" s="9"/>
      <c r="DDM54" s="9"/>
      <c r="DDN54" s="9"/>
      <c r="DDO54" s="9"/>
      <c r="DDP54" s="9"/>
      <c r="DDQ54" s="9"/>
      <c r="DDR54" s="9"/>
      <c r="DDS54" s="9"/>
      <c r="DDT54" s="9"/>
      <c r="DDU54" s="9"/>
      <c r="DDV54" s="9"/>
      <c r="DDW54" s="9"/>
      <c r="DDX54" s="9"/>
      <c r="DDY54" s="9"/>
      <c r="DDZ54" s="9"/>
      <c r="DEA54" s="9"/>
      <c r="DEB54" s="9"/>
      <c r="DEC54" s="9"/>
      <c r="DED54" s="9"/>
      <c r="DEE54" s="9"/>
      <c r="DEF54" s="9"/>
      <c r="DEG54" s="9"/>
      <c r="DEH54" s="9"/>
      <c r="DEI54" s="9"/>
      <c r="DEJ54" s="9"/>
      <c r="DEK54" s="9"/>
      <c r="DEL54" s="9"/>
      <c r="DEM54" s="9"/>
      <c r="DEN54" s="9"/>
      <c r="DEO54" s="9"/>
      <c r="DEP54" s="9"/>
      <c r="DEQ54" s="9"/>
      <c r="DER54" s="9"/>
      <c r="DES54" s="9"/>
      <c r="DET54" s="9"/>
      <c r="DEU54" s="9"/>
      <c r="DEV54" s="9"/>
      <c r="DEW54" s="9"/>
      <c r="DEX54" s="9"/>
      <c r="DEY54" s="9"/>
      <c r="DEZ54" s="9"/>
      <c r="DFA54" s="9"/>
      <c r="DFB54" s="9"/>
      <c r="DFC54" s="9"/>
      <c r="DFD54" s="9"/>
      <c r="DFE54" s="9"/>
      <c r="DFF54" s="9"/>
      <c r="DFG54" s="9"/>
      <c r="DFH54" s="9"/>
      <c r="DFI54" s="9"/>
      <c r="DFJ54" s="9"/>
      <c r="DFK54" s="9"/>
      <c r="DFL54" s="9"/>
      <c r="DFM54" s="9"/>
      <c r="DFN54" s="9"/>
      <c r="DFO54" s="9"/>
      <c r="DFP54" s="9"/>
      <c r="DFQ54" s="9"/>
      <c r="DFR54" s="9"/>
      <c r="DFS54" s="9"/>
      <c r="DFT54" s="9"/>
      <c r="DFU54" s="9"/>
      <c r="DFV54" s="9"/>
      <c r="DFW54" s="9"/>
      <c r="DFX54" s="9"/>
      <c r="DFY54" s="9"/>
      <c r="DFZ54" s="9"/>
      <c r="DGA54" s="9"/>
      <c r="DGB54" s="9"/>
      <c r="DGC54" s="9"/>
      <c r="DGD54" s="9"/>
      <c r="DGE54" s="9"/>
      <c r="DGF54" s="9"/>
      <c r="DGG54" s="9"/>
      <c r="DGH54" s="9"/>
      <c r="DGI54" s="9"/>
      <c r="DGJ54" s="9"/>
      <c r="DGK54" s="9"/>
      <c r="DGL54" s="9"/>
      <c r="DGM54" s="9"/>
      <c r="DGN54" s="9"/>
      <c r="DGO54" s="9"/>
      <c r="DGP54" s="9"/>
      <c r="DGQ54" s="9"/>
      <c r="DGR54" s="9"/>
      <c r="DGS54" s="9"/>
      <c r="DGT54" s="9"/>
      <c r="DGU54" s="9"/>
      <c r="DGV54" s="9"/>
      <c r="DGW54" s="9"/>
      <c r="DGX54" s="9"/>
      <c r="DGY54" s="9"/>
      <c r="DGZ54" s="9"/>
      <c r="DHA54" s="9"/>
      <c r="DHB54" s="9"/>
      <c r="DHC54" s="9"/>
      <c r="DHD54" s="9"/>
      <c r="DHE54" s="9"/>
      <c r="DHF54" s="9"/>
      <c r="DHG54" s="9"/>
      <c r="DHH54" s="9"/>
      <c r="DHI54" s="9"/>
      <c r="DHJ54" s="9"/>
      <c r="DHK54" s="9"/>
      <c r="DHL54" s="9"/>
      <c r="DHM54" s="9"/>
      <c r="DHN54" s="9"/>
      <c r="DHO54" s="9"/>
      <c r="DHP54" s="9"/>
      <c r="DHQ54" s="9"/>
      <c r="DHR54" s="9"/>
      <c r="DHS54" s="9"/>
      <c r="DHT54" s="9"/>
      <c r="DHU54" s="9"/>
      <c r="DHV54" s="9"/>
      <c r="DHW54" s="9"/>
      <c r="DHX54" s="9"/>
      <c r="DHY54" s="9"/>
      <c r="DHZ54" s="9"/>
      <c r="DIA54" s="9"/>
      <c r="DIB54" s="9"/>
      <c r="DIC54" s="9"/>
      <c r="DID54" s="9"/>
      <c r="DIE54" s="9"/>
      <c r="DIF54" s="9"/>
      <c r="DIG54" s="9"/>
      <c r="DIH54" s="9"/>
      <c r="DII54" s="9"/>
      <c r="DIJ54" s="9"/>
      <c r="DIK54" s="9"/>
      <c r="DIL54" s="9"/>
      <c r="DIM54" s="9"/>
      <c r="DIN54" s="9"/>
      <c r="DIO54" s="9"/>
      <c r="DIP54" s="9"/>
      <c r="DIQ54" s="9"/>
      <c r="DIR54" s="9"/>
      <c r="DIS54" s="9"/>
      <c r="DIT54" s="9"/>
      <c r="DIU54" s="9"/>
      <c r="DIV54" s="9"/>
      <c r="DIW54" s="9"/>
      <c r="DIX54" s="9"/>
      <c r="DIY54" s="9"/>
      <c r="DIZ54" s="9"/>
      <c r="DJA54" s="9"/>
      <c r="DJB54" s="9"/>
      <c r="DJC54" s="9"/>
      <c r="DJD54" s="9"/>
      <c r="DJE54" s="9"/>
      <c r="DJF54" s="9"/>
      <c r="DJG54" s="9"/>
      <c r="DJH54" s="9"/>
      <c r="DJI54" s="9"/>
      <c r="DJJ54" s="9"/>
      <c r="DJK54" s="9"/>
      <c r="DJL54" s="9"/>
      <c r="DJM54" s="9"/>
      <c r="DJN54" s="9"/>
      <c r="DJO54" s="9"/>
      <c r="DJP54" s="9"/>
      <c r="DJQ54" s="9"/>
      <c r="DJR54" s="9"/>
      <c r="DJS54" s="9"/>
      <c r="DJT54" s="9"/>
      <c r="DJU54" s="9"/>
      <c r="DJV54" s="9"/>
      <c r="DJW54" s="9"/>
      <c r="DJX54" s="9"/>
      <c r="DJY54" s="9"/>
      <c r="DJZ54" s="9"/>
      <c r="DKA54" s="9"/>
      <c r="DKB54" s="9"/>
      <c r="DKC54" s="9"/>
      <c r="DKD54" s="9"/>
      <c r="DKE54" s="9"/>
      <c r="DKF54" s="9"/>
      <c r="DKG54" s="9"/>
      <c r="DKH54" s="9"/>
      <c r="DKI54" s="9"/>
      <c r="DKJ54" s="9"/>
      <c r="DKK54" s="9"/>
      <c r="DKL54" s="9"/>
      <c r="DKM54" s="9"/>
      <c r="DKN54" s="9"/>
      <c r="DKO54" s="9"/>
      <c r="DKP54" s="9"/>
      <c r="DKQ54" s="9"/>
      <c r="DKR54" s="9"/>
      <c r="DKS54" s="9"/>
      <c r="DKT54" s="9"/>
      <c r="DKU54" s="9"/>
      <c r="DKV54" s="9"/>
      <c r="DKW54" s="9"/>
      <c r="DKX54" s="9"/>
      <c r="DKY54" s="9"/>
      <c r="DKZ54" s="9"/>
      <c r="DLA54" s="9"/>
      <c r="DLB54" s="9"/>
      <c r="DLC54" s="9"/>
      <c r="DLD54" s="9"/>
      <c r="DLE54" s="9"/>
      <c r="DLF54" s="9"/>
      <c r="DLG54" s="9"/>
      <c r="DLH54" s="9"/>
      <c r="DLI54" s="9"/>
      <c r="DLJ54" s="9"/>
      <c r="DLK54" s="9"/>
      <c r="DLL54" s="9"/>
      <c r="DLM54" s="9"/>
      <c r="DLN54" s="9"/>
      <c r="DLO54" s="9"/>
      <c r="DLP54" s="9"/>
      <c r="DLQ54" s="9"/>
      <c r="DLR54" s="9"/>
      <c r="DLS54" s="9"/>
      <c r="DLT54" s="9"/>
      <c r="DLU54" s="9"/>
      <c r="DLV54" s="9"/>
      <c r="DLW54" s="9"/>
      <c r="DLX54" s="9"/>
      <c r="DLY54" s="9"/>
      <c r="DLZ54" s="9"/>
      <c r="DMA54" s="9"/>
      <c r="DMB54" s="9"/>
      <c r="DMC54" s="9"/>
      <c r="DMD54" s="9"/>
      <c r="DME54" s="9"/>
      <c r="DMF54" s="9"/>
      <c r="DMG54" s="9"/>
      <c r="DMH54" s="9"/>
      <c r="DMI54" s="9"/>
      <c r="DMJ54" s="9"/>
      <c r="DMK54" s="9"/>
      <c r="DML54" s="9"/>
      <c r="DMM54" s="9"/>
      <c r="DMN54" s="9"/>
      <c r="DMO54" s="9"/>
      <c r="DMP54" s="9"/>
      <c r="DMQ54" s="9"/>
      <c r="DMR54" s="9"/>
      <c r="DMS54" s="9"/>
      <c r="DMT54" s="9"/>
      <c r="DMU54" s="9"/>
      <c r="DMV54" s="9"/>
      <c r="DMW54" s="9"/>
      <c r="DMX54" s="9"/>
      <c r="DMY54" s="9"/>
      <c r="DMZ54" s="9"/>
      <c r="DNA54" s="9"/>
      <c r="DNB54" s="9"/>
      <c r="DNC54" s="9"/>
      <c r="DND54" s="9"/>
      <c r="DNE54" s="9"/>
      <c r="DNF54" s="9"/>
      <c r="DNG54" s="9"/>
      <c r="DNH54" s="9"/>
      <c r="DNI54" s="9"/>
      <c r="DNJ54" s="9"/>
      <c r="DNK54" s="9"/>
      <c r="DNL54" s="9"/>
      <c r="DNM54" s="9"/>
      <c r="DNN54" s="9"/>
      <c r="DNO54" s="9"/>
      <c r="DNP54" s="9"/>
      <c r="DNQ54" s="9"/>
      <c r="DNR54" s="9"/>
      <c r="DNS54" s="9"/>
      <c r="DNT54" s="9"/>
      <c r="DNU54" s="9"/>
      <c r="DNV54" s="9"/>
      <c r="DNW54" s="9"/>
      <c r="DNX54" s="9"/>
      <c r="DNY54" s="9"/>
      <c r="DNZ54" s="9"/>
      <c r="DOA54" s="9"/>
      <c r="DOB54" s="9"/>
      <c r="DOC54" s="9"/>
      <c r="DOD54" s="9"/>
      <c r="DOE54" s="9"/>
      <c r="DOF54" s="9"/>
      <c r="DOG54" s="9"/>
      <c r="DOH54" s="9"/>
      <c r="DOI54" s="9"/>
      <c r="DOJ54" s="9"/>
      <c r="DOK54" s="9"/>
      <c r="DOL54" s="9"/>
      <c r="DOM54" s="9"/>
      <c r="DON54" s="9"/>
      <c r="DOO54" s="9"/>
      <c r="DOP54" s="9"/>
      <c r="DOQ54" s="9"/>
      <c r="DOR54" s="9"/>
      <c r="DOS54" s="9"/>
      <c r="DOT54" s="9"/>
      <c r="DOU54" s="9"/>
      <c r="DOV54" s="9"/>
      <c r="DOW54" s="9"/>
      <c r="DOX54" s="9"/>
      <c r="DOY54" s="9"/>
      <c r="DOZ54" s="9"/>
      <c r="DPA54" s="9"/>
      <c r="DPB54" s="9"/>
      <c r="DPC54" s="9"/>
      <c r="DPD54" s="9"/>
      <c r="DPE54" s="9"/>
      <c r="DPF54" s="9"/>
      <c r="DPG54" s="9"/>
      <c r="DPH54" s="9"/>
      <c r="DPI54" s="9"/>
      <c r="DPJ54" s="9"/>
      <c r="DPK54" s="9"/>
      <c r="DPL54" s="9"/>
      <c r="DPM54" s="9"/>
      <c r="DPN54" s="9"/>
      <c r="DPO54" s="9"/>
      <c r="DPP54" s="9"/>
      <c r="DPQ54" s="9"/>
      <c r="DPR54" s="9"/>
      <c r="DPS54" s="9"/>
      <c r="DPT54" s="9"/>
      <c r="DPU54" s="9"/>
      <c r="DPV54" s="9"/>
      <c r="DPW54" s="9"/>
      <c r="DPX54" s="9"/>
      <c r="DPY54" s="9"/>
      <c r="DPZ54" s="9"/>
      <c r="DQA54" s="9"/>
      <c r="DQB54" s="9"/>
      <c r="DQC54" s="9"/>
      <c r="DQD54" s="9"/>
      <c r="DQE54" s="9"/>
      <c r="DQF54" s="9"/>
      <c r="DQG54" s="9"/>
      <c r="DQH54" s="9"/>
      <c r="DQI54" s="9"/>
      <c r="DQJ54" s="9"/>
      <c r="DQK54" s="9"/>
      <c r="DQL54" s="9"/>
      <c r="DQM54" s="9"/>
      <c r="DQN54" s="9"/>
      <c r="DQO54" s="9"/>
      <c r="DQP54" s="9"/>
      <c r="DQQ54" s="9"/>
      <c r="DQR54" s="9"/>
      <c r="DQS54" s="9"/>
      <c r="DQT54" s="9"/>
      <c r="DQU54" s="9"/>
      <c r="DQV54" s="9"/>
      <c r="DQW54" s="9"/>
      <c r="DQX54" s="9"/>
      <c r="DQY54" s="9"/>
      <c r="DQZ54" s="9"/>
      <c r="DRA54" s="9"/>
      <c r="DRB54" s="9"/>
      <c r="DRC54" s="9"/>
      <c r="DRD54" s="9"/>
      <c r="DRE54" s="9"/>
      <c r="DRF54" s="9"/>
      <c r="DRG54" s="9"/>
      <c r="DRH54" s="9"/>
      <c r="DRI54" s="9"/>
      <c r="DRJ54" s="9"/>
      <c r="DRK54" s="9"/>
      <c r="DRL54" s="9"/>
      <c r="DRM54" s="9"/>
      <c r="DRN54" s="9"/>
      <c r="DRO54" s="9"/>
      <c r="DRP54" s="9"/>
      <c r="DRQ54" s="9"/>
      <c r="DRR54" s="9"/>
      <c r="DRS54" s="9"/>
      <c r="DRT54" s="9"/>
      <c r="DRU54" s="9"/>
      <c r="DRV54" s="9"/>
      <c r="DRW54" s="9"/>
      <c r="DRX54" s="9"/>
      <c r="DRY54" s="9"/>
      <c r="DRZ54" s="9"/>
      <c r="DSA54" s="9"/>
      <c r="DSB54" s="9"/>
      <c r="DSC54" s="9"/>
      <c r="DSD54" s="9"/>
      <c r="DSE54" s="9"/>
      <c r="DSF54" s="9"/>
      <c r="DSG54" s="9"/>
      <c r="DSH54" s="9"/>
      <c r="DSI54" s="9"/>
      <c r="DSJ54" s="9"/>
      <c r="DSK54" s="9"/>
      <c r="DSL54" s="9"/>
      <c r="DSM54" s="9"/>
      <c r="DSN54" s="9"/>
      <c r="DSO54" s="9"/>
      <c r="DSP54" s="9"/>
      <c r="DSQ54" s="9"/>
      <c r="DSR54" s="9"/>
      <c r="DSS54" s="9"/>
      <c r="DST54" s="9"/>
      <c r="DSU54" s="9"/>
      <c r="DSV54" s="9"/>
      <c r="DSW54" s="9"/>
      <c r="DSX54" s="9"/>
      <c r="DSY54" s="9"/>
      <c r="DSZ54" s="9"/>
      <c r="DTA54" s="9"/>
      <c r="DTB54" s="9"/>
      <c r="DTC54" s="9"/>
      <c r="DTD54" s="9"/>
      <c r="DTE54" s="9"/>
      <c r="DTF54" s="9"/>
      <c r="DTG54" s="9"/>
      <c r="DTH54" s="9"/>
      <c r="DTI54" s="9"/>
      <c r="DTJ54" s="9"/>
      <c r="DTK54" s="9"/>
      <c r="DTL54" s="9"/>
      <c r="DTM54" s="9"/>
      <c r="DTN54" s="9"/>
      <c r="DTO54" s="9"/>
      <c r="DTP54" s="9"/>
      <c r="DTQ54" s="9"/>
      <c r="DTR54" s="9"/>
      <c r="DTS54" s="9"/>
      <c r="DTT54" s="9"/>
      <c r="DTU54" s="9"/>
      <c r="DTV54" s="9"/>
      <c r="DTW54" s="9"/>
      <c r="DTX54" s="9"/>
      <c r="DTY54" s="9"/>
      <c r="DTZ54" s="9"/>
      <c r="DUA54" s="9"/>
      <c r="DUB54" s="9"/>
      <c r="DUC54" s="9"/>
      <c r="DUD54" s="9"/>
      <c r="DUE54" s="9"/>
      <c r="DUF54" s="9"/>
      <c r="DUG54" s="9"/>
      <c r="DUH54" s="9"/>
      <c r="DUI54" s="9"/>
      <c r="DUJ54" s="9"/>
      <c r="DUK54" s="9"/>
      <c r="DUL54" s="9"/>
      <c r="DUM54" s="9"/>
      <c r="DUN54" s="9"/>
      <c r="DUO54" s="9"/>
      <c r="DUP54" s="9"/>
      <c r="DUQ54" s="9"/>
      <c r="DUR54" s="9"/>
      <c r="DUS54" s="9"/>
      <c r="DUT54" s="9"/>
      <c r="DUU54" s="9"/>
      <c r="DUV54" s="9"/>
      <c r="DUW54" s="9"/>
      <c r="DUX54" s="9"/>
      <c r="DUY54" s="9"/>
      <c r="DUZ54" s="9"/>
      <c r="DVA54" s="9"/>
      <c r="DVB54" s="9"/>
      <c r="DVC54" s="9"/>
      <c r="DVD54" s="9"/>
      <c r="DVE54" s="9"/>
      <c r="DVF54" s="9"/>
      <c r="DVG54" s="9"/>
      <c r="DVH54" s="9"/>
      <c r="DVI54" s="9"/>
      <c r="DVJ54" s="9"/>
      <c r="DVK54" s="9"/>
      <c r="DVL54" s="9"/>
      <c r="DVM54" s="9"/>
      <c r="DVN54" s="9"/>
      <c r="DVO54" s="9"/>
      <c r="DVP54" s="9"/>
      <c r="DVQ54" s="9"/>
      <c r="DVR54" s="9"/>
      <c r="DVS54" s="9"/>
      <c r="DVT54" s="9"/>
      <c r="DVU54" s="9"/>
      <c r="DVV54" s="9"/>
      <c r="DVW54" s="9"/>
      <c r="DVX54" s="9"/>
      <c r="DVY54" s="9"/>
      <c r="DVZ54" s="9"/>
      <c r="DWA54" s="9"/>
      <c r="DWB54" s="9"/>
      <c r="DWC54" s="9"/>
      <c r="DWD54" s="9"/>
      <c r="DWE54" s="9"/>
      <c r="DWF54" s="9"/>
      <c r="DWG54" s="9"/>
      <c r="DWH54" s="9"/>
      <c r="DWI54" s="9"/>
      <c r="DWJ54" s="9"/>
      <c r="DWK54" s="9"/>
      <c r="DWL54" s="9"/>
      <c r="DWM54" s="9"/>
      <c r="DWN54" s="9"/>
      <c r="DWO54" s="9"/>
      <c r="DWP54" s="9"/>
      <c r="DWQ54" s="9"/>
      <c r="DWR54" s="9"/>
      <c r="DWS54" s="9"/>
      <c r="DWT54" s="9"/>
      <c r="DWU54" s="9"/>
      <c r="DWV54" s="9"/>
      <c r="DWW54" s="9"/>
      <c r="DWX54" s="9"/>
      <c r="DWY54" s="9"/>
      <c r="DWZ54" s="9"/>
      <c r="DXA54" s="9"/>
      <c r="DXB54" s="9"/>
      <c r="DXC54" s="9"/>
      <c r="DXD54" s="9"/>
      <c r="DXE54" s="9"/>
      <c r="DXF54" s="9"/>
      <c r="DXG54" s="9"/>
      <c r="DXH54" s="9"/>
      <c r="DXI54" s="9"/>
      <c r="DXJ54" s="9"/>
      <c r="DXK54" s="9"/>
      <c r="DXL54" s="9"/>
      <c r="DXM54" s="9"/>
      <c r="DXN54" s="9"/>
      <c r="DXO54" s="9"/>
      <c r="DXP54" s="9"/>
      <c r="DXQ54" s="9"/>
      <c r="DXR54" s="9"/>
      <c r="DXS54" s="9"/>
      <c r="DXT54" s="9"/>
      <c r="DXU54" s="9"/>
      <c r="DXV54" s="9"/>
      <c r="DXW54" s="9"/>
      <c r="DXX54" s="9"/>
      <c r="DXY54" s="9"/>
      <c r="DXZ54" s="9"/>
      <c r="DYA54" s="9"/>
      <c r="DYB54" s="9"/>
      <c r="DYC54" s="9"/>
      <c r="DYD54" s="9"/>
      <c r="DYE54" s="9"/>
      <c r="DYF54" s="9"/>
      <c r="DYG54" s="9"/>
      <c r="DYH54" s="9"/>
      <c r="DYI54" s="9"/>
      <c r="DYJ54" s="9"/>
      <c r="DYK54" s="9"/>
      <c r="DYL54" s="9"/>
      <c r="DYM54" s="9"/>
      <c r="DYN54" s="9"/>
      <c r="DYO54" s="9"/>
      <c r="DYP54" s="9"/>
      <c r="DYQ54" s="9"/>
      <c r="DYR54" s="9"/>
      <c r="DYS54" s="9"/>
      <c r="DYT54" s="9"/>
      <c r="DYU54" s="9"/>
      <c r="DYV54" s="9"/>
      <c r="DYW54" s="9"/>
      <c r="DYX54" s="9"/>
      <c r="DYY54" s="9"/>
      <c r="DYZ54" s="9"/>
      <c r="DZA54" s="9"/>
      <c r="DZB54" s="9"/>
      <c r="DZC54" s="9"/>
      <c r="DZD54" s="9"/>
      <c r="DZE54" s="9"/>
      <c r="DZF54" s="9"/>
      <c r="DZG54" s="9"/>
      <c r="DZH54" s="9"/>
      <c r="DZI54" s="9"/>
      <c r="DZJ54" s="9"/>
      <c r="DZK54" s="9"/>
      <c r="DZL54" s="9"/>
      <c r="DZM54" s="9"/>
      <c r="DZN54" s="9"/>
      <c r="DZO54" s="9"/>
      <c r="DZP54" s="9"/>
      <c r="DZQ54" s="9"/>
      <c r="DZR54" s="9"/>
      <c r="DZS54" s="9"/>
      <c r="DZT54" s="9"/>
      <c r="DZU54" s="9"/>
      <c r="DZV54" s="9"/>
      <c r="DZW54" s="9"/>
      <c r="DZX54" s="9"/>
      <c r="DZY54" s="9"/>
      <c r="DZZ54" s="9"/>
      <c r="EAA54" s="9"/>
      <c r="EAB54" s="9"/>
      <c r="EAC54" s="9"/>
      <c r="EAD54" s="9"/>
      <c r="EAE54" s="9"/>
      <c r="EAF54" s="9"/>
      <c r="EAG54" s="9"/>
      <c r="EAH54" s="9"/>
      <c r="EAI54" s="9"/>
      <c r="EAJ54" s="9"/>
      <c r="EAK54" s="9"/>
      <c r="EAL54" s="9"/>
      <c r="EAM54" s="9"/>
      <c r="EAN54" s="9"/>
      <c r="EAO54" s="9"/>
      <c r="EAP54" s="9"/>
      <c r="EAQ54" s="9"/>
      <c r="EAR54" s="9"/>
      <c r="EAS54" s="9"/>
      <c r="EAT54" s="9"/>
      <c r="EAU54" s="9"/>
      <c r="EAV54" s="9"/>
      <c r="EAW54" s="9"/>
      <c r="EAX54" s="9"/>
      <c r="EAY54" s="9"/>
      <c r="EAZ54" s="9"/>
      <c r="EBA54" s="9"/>
      <c r="EBB54" s="9"/>
      <c r="EBC54" s="9"/>
      <c r="EBD54" s="9"/>
      <c r="EBE54" s="9"/>
      <c r="EBF54" s="9"/>
      <c r="EBG54" s="9"/>
      <c r="EBH54" s="9"/>
      <c r="EBI54" s="9"/>
      <c r="EBJ54" s="9"/>
      <c r="EBK54" s="9"/>
      <c r="EBL54" s="9"/>
      <c r="EBM54" s="9"/>
      <c r="EBN54" s="9"/>
      <c r="EBO54" s="9"/>
      <c r="EBP54" s="9"/>
      <c r="EBQ54" s="9"/>
      <c r="EBR54" s="9"/>
      <c r="EBS54" s="9"/>
      <c r="EBT54" s="9"/>
      <c r="EBU54" s="9"/>
      <c r="EBV54" s="9"/>
      <c r="EBW54" s="9"/>
      <c r="EBX54" s="9"/>
      <c r="EBY54" s="9"/>
      <c r="EBZ54" s="9"/>
      <c r="ECA54" s="9"/>
      <c r="ECB54" s="9"/>
      <c r="ECC54" s="9"/>
      <c r="ECD54" s="9"/>
      <c r="ECE54" s="9"/>
      <c r="ECF54" s="9"/>
      <c r="ECG54" s="9"/>
      <c r="ECH54" s="9"/>
      <c r="ECI54" s="9"/>
      <c r="ECJ54" s="9"/>
      <c r="ECK54" s="9"/>
      <c r="ECL54" s="9"/>
      <c r="ECM54" s="9"/>
      <c r="ECN54" s="9"/>
      <c r="ECO54" s="9"/>
      <c r="ECP54" s="9"/>
      <c r="ECQ54" s="9"/>
      <c r="ECR54" s="9"/>
      <c r="ECS54" s="9"/>
      <c r="ECT54" s="9"/>
      <c r="ECU54" s="9"/>
      <c r="ECV54" s="9"/>
      <c r="ECW54" s="9"/>
      <c r="ECX54" s="9"/>
      <c r="ECY54" s="9"/>
      <c r="ECZ54" s="9"/>
      <c r="EDA54" s="9"/>
      <c r="EDB54" s="9"/>
      <c r="EDC54" s="9"/>
      <c r="EDD54" s="9"/>
      <c r="EDE54" s="9"/>
      <c r="EDF54" s="9"/>
      <c r="EDG54" s="9"/>
      <c r="EDH54" s="9"/>
      <c r="EDI54" s="9"/>
      <c r="EDJ54" s="9"/>
      <c r="EDK54" s="9"/>
      <c r="EDL54" s="9"/>
      <c r="EDM54" s="9"/>
      <c r="EDN54" s="9"/>
      <c r="EDO54" s="9"/>
      <c r="EDP54" s="9"/>
      <c r="EDQ54" s="9"/>
      <c r="EDR54" s="9"/>
      <c r="EDS54" s="9"/>
      <c r="EDT54" s="9"/>
      <c r="EDU54" s="9"/>
      <c r="EDV54" s="9"/>
      <c r="EDW54" s="9"/>
      <c r="EDX54" s="9"/>
      <c r="EDY54" s="9"/>
      <c r="EDZ54" s="9"/>
      <c r="EEA54" s="9"/>
      <c r="EEB54" s="9"/>
      <c r="EEC54" s="9"/>
      <c r="EED54" s="9"/>
      <c r="EEE54" s="9"/>
      <c r="EEF54" s="9"/>
      <c r="EEG54" s="9"/>
      <c r="EEH54" s="9"/>
      <c r="EEI54" s="9"/>
      <c r="EEJ54" s="9"/>
      <c r="EEK54" s="9"/>
      <c r="EEL54" s="9"/>
      <c r="EEM54" s="9"/>
      <c r="EEN54" s="9"/>
      <c r="EEO54" s="9"/>
      <c r="EEP54" s="9"/>
      <c r="EEQ54" s="9"/>
      <c r="EER54" s="9"/>
      <c r="EES54" s="9"/>
      <c r="EET54" s="9"/>
      <c r="EEU54" s="9"/>
      <c r="EEV54" s="9"/>
      <c r="EEW54" s="9"/>
      <c r="EEX54" s="9"/>
      <c r="EEY54" s="9"/>
      <c r="EEZ54" s="9"/>
      <c r="EFA54" s="9"/>
      <c r="EFB54" s="9"/>
      <c r="EFC54" s="9"/>
      <c r="EFD54" s="9"/>
      <c r="EFE54" s="9"/>
      <c r="EFF54" s="9"/>
      <c r="EFG54" s="9"/>
      <c r="EFH54" s="9"/>
      <c r="EFI54" s="9"/>
      <c r="EFJ54" s="9"/>
      <c r="EFK54" s="9"/>
      <c r="EFL54" s="9"/>
      <c r="EFM54" s="9"/>
      <c r="EFN54" s="9"/>
      <c r="EFO54" s="9"/>
      <c r="EFP54" s="9"/>
      <c r="EFQ54" s="9"/>
      <c r="EFR54" s="9"/>
      <c r="EFS54" s="9"/>
      <c r="EFT54" s="9"/>
      <c r="EFU54" s="9"/>
      <c r="EFV54" s="9"/>
      <c r="EFW54" s="9"/>
      <c r="EFX54" s="9"/>
      <c r="EFY54" s="9"/>
      <c r="EFZ54" s="9"/>
      <c r="EGA54" s="9"/>
      <c r="EGB54" s="9"/>
      <c r="EGC54" s="9"/>
      <c r="EGD54" s="9"/>
      <c r="EGE54" s="9"/>
      <c r="EGF54" s="9"/>
      <c r="EGG54" s="9"/>
      <c r="EGH54" s="9"/>
      <c r="EGI54" s="9"/>
      <c r="EGJ54" s="9"/>
      <c r="EGK54" s="9"/>
      <c r="EGL54" s="9"/>
      <c r="EGM54" s="9"/>
      <c r="EGN54" s="9"/>
      <c r="EGO54" s="9"/>
      <c r="EGP54" s="9"/>
      <c r="EGQ54" s="9"/>
      <c r="EGR54" s="9"/>
      <c r="EGS54" s="9"/>
      <c r="EGT54" s="9"/>
      <c r="EGU54" s="9"/>
      <c r="EGV54" s="9"/>
      <c r="EGW54" s="9"/>
      <c r="EGX54" s="9"/>
      <c r="EGY54" s="9"/>
      <c r="EGZ54" s="9"/>
      <c r="EHA54" s="9"/>
      <c r="EHB54" s="9"/>
      <c r="EHC54" s="9"/>
      <c r="EHD54" s="9"/>
      <c r="EHE54" s="9"/>
      <c r="EHF54" s="9"/>
      <c r="EHG54" s="9"/>
      <c r="EHH54" s="9"/>
      <c r="EHI54" s="9"/>
      <c r="EHJ54" s="9"/>
      <c r="EHK54" s="9"/>
      <c r="EHL54" s="9"/>
      <c r="EHM54" s="9"/>
      <c r="EHN54" s="9"/>
      <c r="EHO54" s="9"/>
      <c r="EHP54" s="9"/>
      <c r="EHQ54" s="9"/>
      <c r="EHR54" s="9"/>
      <c r="EHS54" s="9"/>
      <c r="EHT54" s="9"/>
      <c r="EHU54" s="9"/>
      <c r="EHV54" s="9"/>
      <c r="EHW54" s="9"/>
      <c r="EHX54" s="9"/>
      <c r="EHY54" s="9"/>
      <c r="EHZ54" s="9"/>
      <c r="EIA54" s="9"/>
      <c r="EIB54" s="9"/>
      <c r="EIC54" s="9"/>
      <c r="EID54" s="9"/>
      <c r="EIE54" s="9"/>
      <c r="EIF54" s="9"/>
      <c r="EIG54" s="9"/>
      <c r="EIH54" s="9"/>
      <c r="EII54" s="9"/>
      <c r="EIJ54" s="9"/>
      <c r="EIK54" s="9"/>
      <c r="EIL54" s="9"/>
      <c r="EIM54" s="9"/>
      <c r="EIN54" s="9"/>
      <c r="EIO54" s="9"/>
      <c r="EIP54" s="9"/>
      <c r="EIQ54" s="9"/>
      <c r="EIR54" s="9"/>
      <c r="EIS54" s="9"/>
      <c r="EIT54" s="9"/>
      <c r="EIU54" s="9"/>
      <c r="EIV54" s="9"/>
      <c r="EIW54" s="9"/>
      <c r="EIX54" s="9"/>
      <c r="EIY54" s="9"/>
      <c r="EIZ54" s="9"/>
      <c r="EJA54" s="9"/>
      <c r="EJB54" s="9"/>
      <c r="EJC54" s="9"/>
      <c r="EJD54" s="9"/>
      <c r="EJE54" s="9"/>
      <c r="EJF54" s="9"/>
      <c r="EJG54" s="9"/>
      <c r="EJH54" s="9"/>
      <c r="EJI54" s="9"/>
      <c r="EJJ54" s="9"/>
      <c r="EJK54" s="9"/>
      <c r="EJL54" s="9"/>
      <c r="EJM54" s="9"/>
      <c r="EJN54" s="9"/>
      <c r="EJO54" s="9"/>
      <c r="EJP54" s="9"/>
      <c r="EJQ54" s="9"/>
      <c r="EJR54" s="9"/>
      <c r="EJS54" s="9"/>
      <c r="EJT54" s="9"/>
      <c r="EJU54" s="9"/>
      <c r="EJV54" s="9"/>
      <c r="EJW54" s="9"/>
      <c r="EJX54" s="9"/>
      <c r="EJY54" s="9"/>
      <c r="EJZ54" s="9"/>
      <c r="EKA54" s="9"/>
      <c r="EKB54" s="9"/>
      <c r="EKC54" s="9"/>
      <c r="EKD54" s="9"/>
      <c r="EKE54" s="9"/>
      <c r="EKF54" s="9"/>
      <c r="EKG54" s="9"/>
      <c r="EKH54" s="9"/>
      <c r="EKI54" s="9"/>
      <c r="EKJ54" s="9"/>
      <c r="EKK54" s="9"/>
      <c r="EKL54" s="9"/>
      <c r="EKM54" s="9"/>
      <c r="EKN54" s="9"/>
      <c r="EKO54" s="9"/>
      <c r="EKP54" s="9"/>
      <c r="EKQ54" s="9"/>
      <c r="EKR54" s="9"/>
      <c r="EKS54" s="9"/>
      <c r="EKT54" s="9"/>
      <c r="EKU54" s="9"/>
      <c r="EKV54" s="9"/>
      <c r="EKW54" s="9"/>
      <c r="EKX54" s="9"/>
      <c r="EKY54" s="9"/>
      <c r="EKZ54" s="9"/>
      <c r="ELA54" s="9"/>
      <c r="ELB54" s="9"/>
      <c r="ELC54" s="9"/>
      <c r="ELD54" s="9"/>
      <c r="ELE54" s="9"/>
      <c r="ELF54" s="9"/>
      <c r="ELG54" s="9"/>
      <c r="ELH54" s="9"/>
      <c r="ELI54" s="9"/>
      <c r="ELJ54" s="9"/>
      <c r="ELK54" s="9"/>
      <c r="ELL54" s="9"/>
      <c r="ELM54" s="9"/>
      <c r="ELN54" s="9"/>
      <c r="ELO54" s="9"/>
      <c r="ELP54" s="9"/>
      <c r="ELQ54" s="9"/>
      <c r="ELR54" s="9"/>
      <c r="ELS54" s="9"/>
      <c r="ELT54" s="9"/>
      <c r="ELU54" s="9"/>
      <c r="ELV54" s="9"/>
      <c r="ELW54" s="9"/>
      <c r="ELX54" s="9"/>
      <c r="ELY54" s="9"/>
      <c r="ELZ54" s="9"/>
      <c r="EMA54" s="9"/>
      <c r="EMB54" s="9"/>
      <c r="EMC54" s="9"/>
      <c r="EMD54" s="9"/>
      <c r="EME54" s="9"/>
      <c r="EMF54" s="9"/>
      <c r="EMG54" s="9"/>
      <c r="EMH54" s="9"/>
      <c r="EMI54" s="9"/>
      <c r="EMJ54" s="9"/>
      <c r="EMK54" s="9"/>
      <c r="EML54" s="9"/>
      <c r="EMM54" s="9"/>
      <c r="EMN54" s="9"/>
      <c r="EMO54" s="9"/>
      <c r="EMP54" s="9"/>
      <c r="EMQ54" s="9"/>
      <c r="EMR54" s="9"/>
      <c r="EMS54" s="9"/>
      <c r="EMT54" s="9"/>
      <c r="EMU54" s="9"/>
      <c r="EMV54" s="9"/>
      <c r="EMW54" s="9"/>
      <c r="EMX54" s="9"/>
      <c r="EMY54" s="9"/>
      <c r="EMZ54" s="9"/>
      <c r="ENA54" s="9"/>
      <c r="ENB54" s="9"/>
      <c r="ENC54" s="9"/>
      <c r="END54" s="9"/>
      <c r="ENE54" s="9"/>
      <c r="ENF54" s="9"/>
      <c r="ENG54" s="9"/>
      <c r="ENH54" s="9"/>
      <c r="ENI54" s="9"/>
      <c r="ENJ54" s="9"/>
      <c r="ENK54" s="9"/>
      <c r="ENL54" s="9"/>
      <c r="ENM54" s="9"/>
      <c r="ENN54" s="9"/>
      <c r="ENO54" s="9"/>
      <c r="ENP54" s="9"/>
      <c r="ENQ54" s="9"/>
      <c r="ENR54" s="9"/>
      <c r="ENS54" s="9"/>
      <c r="ENT54" s="9"/>
      <c r="ENU54" s="9"/>
      <c r="ENV54" s="9"/>
      <c r="ENW54" s="9"/>
      <c r="ENX54" s="9"/>
      <c r="ENY54" s="9"/>
      <c r="ENZ54" s="9"/>
      <c r="EOA54" s="9"/>
      <c r="EOB54" s="9"/>
      <c r="EOC54" s="9"/>
      <c r="EOD54" s="9"/>
      <c r="EOE54" s="9"/>
      <c r="EOF54" s="9"/>
      <c r="EOG54" s="9"/>
      <c r="EOH54" s="9"/>
      <c r="EOI54" s="9"/>
      <c r="EOJ54" s="9"/>
      <c r="EOK54" s="9"/>
      <c r="EOL54" s="9"/>
      <c r="EOM54" s="9"/>
      <c r="EON54" s="9"/>
      <c r="EOO54" s="9"/>
      <c r="EOP54" s="9"/>
      <c r="EOQ54" s="9"/>
      <c r="EOR54" s="9"/>
      <c r="EOS54" s="9"/>
      <c r="EOT54" s="9"/>
      <c r="EOU54" s="9"/>
      <c r="EOV54" s="9"/>
      <c r="EOW54" s="9"/>
      <c r="EOX54" s="9"/>
      <c r="EOY54" s="9"/>
      <c r="EOZ54" s="9"/>
      <c r="EPA54" s="9"/>
      <c r="EPB54" s="9"/>
      <c r="EPC54" s="9"/>
      <c r="EPD54" s="9"/>
      <c r="EPE54" s="9"/>
      <c r="EPF54" s="9"/>
      <c r="EPG54" s="9"/>
      <c r="EPH54" s="9"/>
      <c r="EPI54" s="9"/>
      <c r="EPJ54" s="9"/>
      <c r="EPK54" s="9"/>
      <c r="EPL54" s="9"/>
      <c r="EPM54" s="9"/>
      <c r="EPN54" s="9"/>
      <c r="EPO54" s="9"/>
      <c r="EPP54" s="9"/>
      <c r="EPQ54" s="9"/>
      <c r="EPR54" s="9"/>
      <c r="EPS54" s="9"/>
      <c r="EPT54" s="9"/>
      <c r="EPU54" s="9"/>
      <c r="EPV54" s="9"/>
      <c r="EPW54" s="9"/>
      <c r="EPX54" s="9"/>
      <c r="EPY54" s="9"/>
      <c r="EPZ54" s="9"/>
      <c r="EQA54" s="9"/>
      <c r="EQB54" s="9"/>
      <c r="EQC54" s="9"/>
      <c r="EQD54" s="9"/>
      <c r="EQE54" s="9"/>
      <c r="EQF54" s="9"/>
      <c r="EQG54" s="9"/>
      <c r="EQH54" s="9"/>
      <c r="EQI54" s="9"/>
      <c r="EQJ54" s="9"/>
      <c r="EQK54" s="9"/>
      <c r="EQL54" s="9"/>
      <c r="EQM54" s="9"/>
      <c r="EQN54" s="9"/>
      <c r="EQO54" s="9"/>
      <c r="EQP54" s="9"/>
      <c r="EQQ54" s="9"/>
      <c r="EQR54" s="9"/>
      <c r="EQS54" s="9"/>
      <c r="EQT54" s="9"/>
      <c r="EQU54" s="9"/>
      <c r="EQV54" s="9"/>
      <c r="EQW54" s="9"/>
      <c r="EQX54" s="9"/>
      <c r="EQY54" s="9"/>
      <c r="EQZ54" s="9"/>
      <c r="ERA54" s="9"/>
      <c r="ERB54" s="9"/>
      <c r="ERC54" s="9"/>
      <c r="ERD54" s="9"/>
      <c r="ERE54" s="9"/>
      <c r="ERF54" s="9"/>
      <c r="ERG54" s="9"/>
      <c r="ERH54" s="9"/>
      <c r="ERI54" s="9"/>
      <c r="ERJ54" s="9"/>
      <c r="ERK54" s="9"/>
      <c r="ERL54" s="9"/>
      <c r="ERM54" s="9"/>
      <c r="ERN54" s="9"/>
      <c r="ERO54" s="9"/>
      <c r="ERP54" s="9"/>
      <c r="ERQ54" s="9"/>
      <c r="ERR54" s="9"/>
      <c r="ERS54" s="9"/>
      <c r="ERT54" s="9"/>
      <c r="ERU54" s="9"/>
      <c r="ERV54" s="9"/>
      <c r="ERW54" s="9"/>
      <c r="ERX54" s="9"/>
      <c r="ERY54" s="9"/>
      <c r="ERZ54" s="9"/>
      <c r="ESA54" s="9"/>
      <c r="ESB54" s="9"/>
      <c r="ESC54" s="9"/>
      <c r="ESD54" s="9"/>
      <c r="ESE54" s="9"/>
      <c r="ESF54" s="9"/>
      <c r="ESG54" s="9"/>
      <c r="ESH54" s="9"/>
      <c r="ESI54" s="9"/>
      <c r="ESJ54" s="9"/>
      <c r="ESK54" s="9"/>
      <c r="ESL54" s="9"/>
      <c r="ESM54" s="9"/>
      <c r="ESN54" s="9"/>
      <c r="ESO54" s="9"/>
      <c r="ESP54" s="9"/>
      <c r="ESQ54" s="9"/>
      <c r="ESR54" s="9"/>
      <c r="ESS54" s="9"/>
      <c r="EST54" s="9"/>
      <c r="ESU54" s="9"/>
      <c r="ESV54" s="9"/>
      <c r="ESW54" s="9"/>
      <c r="ESX54" s="9"/>
      <c r="ESY54" s="9"/>
      <c r="ESZ54" s="9"/>
      <c r="ETA54" s="9"/>
      <c r="ETB54" s="9"/>
      <c r="ETC54" s="9"/>
      <c r="ETD54" s="9"/>
      <c r="ETE54" s="9"/>
      <c r="ETF54" s="9"/>
      <c r="ETG54" s="9"/>
      <c r="ETH54" s="9"/>
      <c r="ETI54" s="9"/>
      <c r="ETJ54" s="9"/>
      <c r="ETK54" s="9"/>
      <c r="ETL54" s="9"/>
      <c r="ETM54" s="9"/>
      <c r="ETN54" s="9"/>
      <c r="ETO54" s="9"/>
      <c r="ETP54" s="9"/>
      <c r="ETQ54" s="9"/>
      <c r="ETR54" s="9"/>
      <c r="ETS54" s="9"/>
      <c r="ETT54" s="9"/>
      <c r="ETU54" s="9"/>
      <c r="ETV54" s="9"/>
      <c r="ETW54" s="9"/>
      <c r="ETX54" s="9"/>
      <c r="ETY54" s="9"/>
      <c r="ETZ54" s="9"/>
      <c r="EUA54" s="9"/>
      <c r="EUB54" s="9"/>
      <c r="EUC54" s="9"/>
      <c r="EUD54" s="9"/>
      <c r="EUE54" s="9"/>
      <c r="EUF54" s="9"/>
      <c r="EUG54" s="9"/>
      <c r="EUH54" s="9"/>
      <c r="EUI54" s="9"/>
      <c r="EUJ54" s="9"/>
      <c r="EUK54" s="9"/>
      <c r="EUL54" s="9"/>
      <c r="EUM54" s="9"/>
      <c r="EUN54" s="9"/>
      <c r="EUO54" s="9"/>
      <c r="EUP54" s="9"/>
      <c r="EUQ54" s="9"/>
      <c r="EUR54" s="9"/>
      <c r="EUS54" s="9"/>
      <c r="EUT54" s="9"/>
      <c r="EUU54" s="9"/>
      <c r="EUV54" s="9"/>
      <c r="EUW54" s="9"/>
      <c r="EUX54" s="9"/>
      <c r="EUY54" s="9"/>
      <c r="EUZ54" s="9"/>
      <c r="EVA54" s="9"/>
      <c r="EVB54" s="9"/>
      <c r="EVC54" s="9"/>
      <c r="EVD54" s="9"/>
      <c r="EVE54" s="9"/>
      <c r="EVF54" s="9"/>
      <c r="EVG54" s="9"/>
      <c r="EVH54" s="9"/>
      <c r="EVI54" s="9"/>
      <c r="EVJ54" s="9"/>
      <c r="EVK54" s="9"/>
      <c r="EVL54" s="9"/>
      <c r="EVM54" s="9"/>
      <c r="EVN54" s="9"/>
      <c r="EVO54" s="9"/>
      <c r="EVP54" s="9"/>
      <c r="EVQ54" s="9"/>
      <c r="EVR54" s="9"/>
      <c r="EVS54" s="9"/>
      <c r="EVT54" s="9"/>
      <c r="EVU54" s="9"/>
      <c r="EVV54" s="9"/>
      <c r="EVW54" s="9"/>
      <c r="EVX54" s="9"/>
      <c r="EVY54" s="9"/>
      <c r="EVZ54" s="9"/>
      <c r="EWA54" s="9"/>
      <c r="EWB54" s="9"/>
      <c r="EWC54" s="9"/>
      <c r="EWD54" s="9"/>
      <c r="EWE54" s="9"/>
      <c r="EWF54" s="9"/>
      <c r="EWG54" s="9"/>
      <c r="EWH54" s="9"/>
      <c r="EWI54" s="9"/>
      <c r="EWJ54" s="9"/>
      <c r="EWK54" s="9"/>
      <c r="EWL54" s="9"/>
      <c r="EWM54" s="9"/>
      <c r="EWN54" s="9"/>
      <c r="EWO54" s="9"/>
      <c r="EWP54" s="9"/>
      <c r="EWQ54" s="9"/>
      <c r="EWR54" s="9"/>
      <c r="EWS54" s="9"/>
      <c r="EWT54" s="9"/>
      <c r="EWU54" s="9"/>
      <c r="EWV54" s="9"/>
      <c r="EWW54" s="9"/>
      <c r="EWX54" s="9"/>
      <c r="EWY54" s="9"/>
      <c r="EWZ54" s="9"/>
      <c r="EXA54" s="9"/>
      <c r="EXB54" s="9"/>
      <c r="EXC54" s="9"/>
      <c r="EXD54" s="9"/>
      <c r="EXE54" s="9"/>
      <c r="EXF54" s="9"/>
      <c r="EXG54" s="9"/>
      <c r="EXH54" s="9"/>
      <c r="EXI54" s="9"/>
      <c r="EXJ54" s="9"/>
      <c r="EXK54" s="9"/>
      <c r="EXL54" s="9"/>
      <c r="EXM54" s="9"/>
      <c r="EXN54" s="9"/>
      <c r="EXO54" s="9"/>
      <c r="EXP54" s="9"/>
      <c r="EXQ54" s="9"/>
      <c r="EXR54" s="9"/>
      <c r="EXS54" s="9"/>
      <c r="EXT54" s="9"/>
      <c r="EXU54" s="9"/>
      <c r="EXV54" s="9"/>
      <c r="EXW54" s="9"/>
      <c r="EXX54" s="9"/>
      <c r="EXY54" s="9"/>
      <c r="EXZ54" s="9"/>
      <c r="EYA54" s="9"/>
      <c r="EYB54" s="9"/>
      <c r="EYC54" s="9"/>
      <c r="EYD54" s="9"/>
      <c r="EYE54" s="9"/>
      <c r="EYF54" s="9"/>
      <c r="EYG54" s="9"/>
      <c r="EYH54" s="9"/>
      <c r="EYI54" s="9"/>
      <c r="EYJ54" s="9"/>
      <c r="EYK54" s="9"/>
      <c r="EYL54" s="9"/>
      <c r="EYM54" s="9"/>
      <c r="EYN54" s="9"/>
      <c r="EYO54" s="9"/>
      <c r="EYP54" s="9"/>
      <c r="EYQ54" s="9"/>
      <c r="EYR54" s="9"/>
      <c r="EYS54" s="9"/>
      <c r="EYT54" s="9"/>
      <c r="EYU54" s="9"/>
      <c r="EYV54" s="9"/>
      <c r="EYW54" s="9"/>
      <c r="EYX54" s="9"/>
      <c r="EYY54" s="9"/>
      <c r="EYZ54" s="9"/>
      <c r="EZA54" s="9"/>
      <c r="EZB54" s="9"/>
      <c r="EZC54" s="9"/>
      <c r="EZD54" s="9"/>
      <c r="EZE54" s="9"/>
      <c r="EZF54" s="9"/>
      <c r="EZG54" s="9"/>
      <c r="EZH54" s="9"/>
      <c r="EZI54" s="9"/>
      <c r="EZJ54" s="9"/>
      <c r="EZK54" s="9"/>
      <c r="EZL54" s="9"/>
      <c r="EZM54" s="9"/>
      <c r="EZN54" s="9"/>
      <c r="EZO54" s="9"/>
      <c r="EZP54" s="9"/>
      <c r="EZQ54" s="9"/>
      <c r="EZR54" s="9"/>
      <c r="EZS54" s="9"/>
      <c r="EZT54" s="9"/>
      <c r="EZU54" s="9"/>
      <c r="EZV54" s="9"/>
      <c r="EZW54" s="9"/>
      <c r="EZX54" s="9"/>
      <c r="EZY54" s="9"/>
      <c r="EZZ54" s="9"/>
      <c r="FAA54" s="9"/>
      <c r="FAB54" s="9"/>
      <c r="FAC54" s="9"/>
      <c r="FAD54" s="9"/>
      <c r="FAE54" s="9"/>
      <c r="FAF54" s="9"/>
      <c r="FAG54" s="9"/>
      <c r="FAH54" s="9"/>
      <c r="FAI54" s="9"/>
      <c r="FAJ54" s="9"/>
      <c r="FAK54" s="9"/>
      <c r="FAL54" s="9"/>
      <c r="FAM54" s="9"/>
      <c r="FAN54" s="9"/>
      <c r="FAO54" s="9"/>
      <c r="FAP54" s="9"/>
      <c r="FAQ54" s="9"/>
      <c r="FAR54" s="9"/>
      <c r="FAS54" s="9"/>
      <c r="FAT54" s="9"/>
      <c r="FAU54" s="9"/>
      <c r="FAV54" s="9"/>
      <c r="FAW54" s="9"/>
      <c r="FAX54" s="9"/>
      <c r="FAY54" s="9"/>
      <c r="FAZ54" s="9"/>
      <c r="FBA54" s="9"/>
      <c r="FBB54" s="9"/>
      <c r="FBC54" s="9"/>
      <c r="FBD54" s="9"/>
      <c r="FBE54" s="9"/>
      <c r="FBF54" s="9"/>
      <c r="FBG54" s="9"/>
      <c r="FBH54" s="9"/>
      <c r="FBI54" s="9"/>
      <c r="FBJ54" s="9"/>
      <c r="FBK54" s="9"/>
      <c r="FBL54" s="9"/>
      <c r="FBM54" s="9"/>
      <c r="FBN54" s="9"/>
      <c r="FBO54" s="9"/>
      <c r="FBP54" s="9"/>
      <c r="FBQ54" s="9"/>
      <c r="FBR54" s="9"/>
      <c r="FBS54" s="9"/>
      <c r="FBT54" s="9"/>
      <c r="FBU54" s="9"/>
      <c r="FBV54" s="9"/>
      <c r="FBW54" s="9"/>
      <c r="FBX54" s="9"/>
      <c r="FBY54" s="9"/>
      <c r="FBZ54" s="9"/>
      <c r="FCA54" s="9"/>
      <c r="FCB54" s="9"/>
      <c r="FCC54" s="9"/>
      <c r="FCD54" s="9"/>
      <c r="FCE54" s="9"/>
      <c r="FCF54" s="9"/>
      <c r="FCG54" s="9"/>
      <c r="FCH54" s="9"/>
      <c r="FCI54" s="9"/>
      <c r="FCJ54" s="9"/>
      <c r="FCK54" s="9"/>
      <c r="FCL54" s="9"/>
      <c r="FCM54" s="9"/>
      <c r="FCN54" s="9"/>
      <c r="FCO54" s="9"/>
      <c r="FCP54" s="9"/>
      <c r="FCQ54" s="9"/>
      <c r="FCR54" s="9"/>
      <c r="FCS54" s="9"/>
      <c r="FCT54" s="9"/>
      <c r="FCU54" s="9"/>
      <c r="FCV54" s="9"/>
      <c r="FCW54" s="9"/>
      <c r="FCX54" s="9"/>
      <c r="FCY54" s="9"/>
      <c r="FCZ54" s="9"/>
      <c r="FDA54" s="9"/>
      <c r="FDB54" s="9"/>
      <c r="FDC54" s="9"/>
      <c r="FDD54" s="9"/>
      <c r="FDE54" s="9"/>
      <c r="FDF54" s="9"/>
      <c r="FDG54" s="9"/>
      <c r="FDH54" s="9"/>
      <c r="FDI54" s="9"/>
      <c r="FDJ54" s="9"/>
      <c r="FDK54" s="9"/>
      <c r="FDL54" s="9"/>
      <c r="FDM54" s="9"/>
      <c r="FDN54" s="9"/>
      <c r="FDO54" s="9"/>
      <c r="FDP54" s="9"/>
      <c r="FDQ54" s="9"/>
      <c r="FDR54" s="9"/>
      <c r="FDS54" s="9"/>
      <c r="FDT54" s="9"/>
      <c r="FDU54" s="9"/>
      <c r="FDV54" s="9"/>
      <c r="FDW54" s="9"/>
      <c r="FDX54" s="9"/>
      <c r="FDY54" s="9"/>
      <c r="FDZ54" s="9"/>
      <c r="FEA54" s="9"/>
      <c r="FEB54" s="9"/>
      <c r="FEC54" s="9"/>
      <c r="FED54" s="9"/>
      <c r="FEE54" s="9"/>
      <c r="FEF54" s="9"/>
      <c r="FEG54" s="9"/>
      <c r="FEH54" s="9"/>
      <c r="FEI54" s="9"/>
      <c r="FEJ54" s="9"/>
      <c r="FEK54" s="9"/>
      <c r="FEL54" s="9"/>
      <c r="FEM54" s="9"/>
      <c r="FEN54" s="9"/>
      <c r="FEO54" s="9"/>
      <c r="FEP54" s="9"/>
      <c r="FEQ54" s="9"/>
      <c r="FER54" s="9"/>
      <c r="FES54" s="9"/>
      <c r="FET54" s="9"/>
      <c r="FEU54" s="9"/>
      <c r="FEV54" s="9"/>
      <c r="FEW54" s="9"/>
      <c r="FEX54" s="9"/>
      <c r="FEY54" s="9"/>
      <c r="FEZ54" s="9"/>
      <c r="FFA54" s="9"/>
      <c r="FFB54" s="9"/>
      <c r="FFC54" s="9"/>
      <c r="FFD54" s="9"/>
      <c r="FFE54" s="9"/>
      <c r="FFF54" s="9"/>
      <c r="FFG54" s="9"/>
      <c r="FFH54" s="9"/>
      <c r="FFI54" s="9"/>
      <c r="FFJ54" s="9"/>
      <c r="FFK54" s="9"/>
      <c r="FFL54" s="9"/>
      <c r="FFM54" s="9"/>
      <c r="FFN54" s="9"/>
      <c r="FFO54" s="9"/>
      <c r="FFP54" s="9"/>
      <c r="FFQ54" s="9"/>
      <c r="FFR54" s="9"/>
      <c r="FFS54" s="9"/>
      <c r="FFT54" s="9"/>
      <c r="FFU54" s="9"/>
      <c r="FFV54" s="9"/>
      <c r="FFW54" s="9"/>
      <c r="FFX54" s="9"/>
      <c r="FFY54" s="9"/>
      <c r="FFZ54" s="9"/>
      <c r="FGA54" s="9"/>
      <c r="FGB54" s="9"/>
      <c r="FGC54" s="9"/>
      <c r="FGD54" s="9"/>
      <c r="FGE54" s="9"/>
      <c r="FGF54" s="9"/>
      <c r="FGG54" s="9"/>
      <c r="FGH54" s="9"/>
      <c r="FGI54" s="9"/>
      <c r="FGJ54" s="9"/>
      <c r="FGK54" s="9"/>
      <c r="FGL54" s="9"/>
      <c r="FGM54" s="9"/>
      <c r="FGN54" s="9"/>
      <c r="FGO54" s="9"/>
      <c r="FGP54" s="9"/>
      <c r="FGQ54" s="9"/>
      <c r="FGR54" s="9"/>
      <c r="FGS54" s="9"/>
      <c r="FGT54" s="9"/>
      <c r="FGU54" s="9"/>
      <c r="FGV54" s="9"/>
      <c r="FGW54" s="9"/>
      <c r="FGX54" s="9"/>
      <c r="FGY54" s="9"/>
      <c r="FGZ54" s="9"/>
      <c r="FHA54" s="9"/>
      <c r="FHB54" s="9"/>
      <c r="FHC54" s="9"/>
      <c r="FHD54" s="9"/>
      <c r="FHE54" s="9"/>
      <c r="FHF54" s="9"/>
      <c r="FHG54" s="9"/>
      <c r="FHH54" s="9"/>
      <c r="FHI54" s="9"/>
      <c r="FHJ54" s="9"/>
      <c r="FHK54" s="9"/>
      <c r="FHL54" s="9"/>
      <c r="FHM54" s="9"/>
      <c r="FHN54" s="9"/>
      <c r="FHO54" s="9"/>
      <c r="FHP54" s="9"/>
      <c r="FHQ54" s="9"/>
      <c r="FHR54" s="9"/>
      <c r="FHS54" s="9"/>
      <c r="FHT54" s="9"/>
      <c r="FHU54" s="9"/>
      <c r="FHV54" s="9"/>
      <c r="FHW54" s="9"/>
      <c r="FHX54" s="9"/>
      <c r="FHY54" s="9"/>
      <c r="FHZ54" s="9"/>
      <c r="FIA54" s="9"/>
      <c r="FIB54" s="9"/>
      <c r="FIC54" s="9"/>
      <c r="FID54" s="9"/>
      <c r="FIE54" s="9"/>
      <c r="FIF54" s="9"/>
      <c r="FIG54" s="9"/>
      <c r="FIH54" s="9"/>
      <c r="FII54" s="9"/>
      <c r="FIJ54" s="9"/>
      <c r="FIK54" s="9"/>
      <c r="FIL54" s="9"/>
      <c r="FIM54" s="9"/>
      <c r="FIN54" s="9"/>
      <c r="FIO54" s="9"/>
      <c r="FIP54" s="9"/>
      <c r="FIQ54" s="9"/>
      <c r="FIR54" s="9"/>
      <c r="FIS54" s="9"/>
      <c r="FIT54" s="9"/>
      <c r="FIU54" s="9"/>
      <c r="FIV54" s="9"/>
      <c r="FIW54" s="9"/>
      <c r="FIX54" s="9"/>
      <c r="FIY54" s="9"/>
      <c r="FIZ54" s="9"/>
      <c r="FJA54" s="9"/>
      <c r="FJB54" s="9"/>
      <c r="FJC54" s="9"/>
      <c r="FJD54" s="9"/>
      <c r="FJE54" s="9"/>
      <c r="FJF54" s="9"/>
      <c r="FJG54" s="9"/>
      <c r="FJH54" s="9"/>
      <c r="FJI54" s="9"/>
      <c r="FJJ54" s="9"/>
      <c r="FJK54" s="9"/>
      <c r="FJL54" s="9"/>
      <c r="FJM54" s="9"/>
      <c r="FJN54" s="9"/>
      <c r="FJO54" s="9"/>
      <c r="FJP54" s="9"/>
      <c r="FJQ54" s="9"/>
      <c r="FJR54" s="9"/>
      <c r="FJS54" s="9"/>
      <c r="FJT54" s="9"/>
      <c r="FJU54" s="9"/>
      <c r="FJV54" s="9"/>
      <c r="FJW54" s="9"/>
      <c r="FJX54" s="9"/>
      <c r="FJY54" s="9"/>
      <c r="FJZ54" s="9"/>
      <c r="FKA54" s="9"/>
      <c r="FKB54" s="9"/>
      <c r="FKC54" s="9"/>
      <c r="FKD54" s="9"/>
      <c r="FKE54" s="9"/>
      <c r="FKF54" s="9"/>
      <c r="FKG54" s="9"/>
      <c r="FKH54" s="9"/>
      <c r="FKI54" s="9"/>
      <c r="FKJ54" s="9"/>
      <c r="FKK54" s="9"/>
      <c r="FKL54" s="9"/>
      <c r="FKM54" s="9"/>
      <c r="FKN54" s="9"/>
      <c r="FKO54" s="9"/>
      <c r="FKP54" s="9"/>
      <c r="FKQ54" s="9"/>
      <c r="FKR54" s="9"/>
      <c r="FKS54" s="9"/>
      <c r="FKT54" s="9"/>
      <c r="FKU54" s="9"/>
      <c r="FKV54" s="9"/>
      <c r="FKW54" s="9"/>
      <c r="FKX54" s="9"/>
      <c r="FKY54" s="9"/>
      <c r="FKZ54" s="9"/>
      <c r="FLA54" s="9"/>
      <c r="FLB54" s="9"/>
      <c r="FLC54" s="9"/>
      <c r="FLD54" s="9"/>
      <c r="FLE54" s="9"/>
      <c r="FLF54" s="9"/>
      <c r="FLG54" s="9"/>
      <c r="FLH54" s="9"/>
      <c r="FLI54" s="9"/>
      <c r="FLJ54" s="9"/>
      <c r="FLK54" s="9"/>
      <c r="FLL54" s="9"/>
      <c r="FLM54" s="9"/>
      <c r="FLN54" s="9"/>
      <c r="FLO54" s="9"/>
      <c r="FLP54" s="9"/>
      <c r="FLQ54" s="9"/>
      <c r="FLR54" s="9"/>
      <c r="FLS54" s="9"/>
      <c r="FLT54" s="9"/>
      <c r="FLU54" s="9"/>
      <c r="FLV54" s="9"/>
      <c r="FLW54" s="9"/>
      <c r="FLX54" s="9"/>
      <c r="FLY54" s="9"/>
      <c r="FLZ54" s="9"/>
      <c r="FMA54" s="9"/>
      <c r="FMB54" s="9"/>
      <c r="FMC54" s="9"/>
      <c r="FMD54" s="9"/>
      <c r="FME54" s="9"/>
      <c r="FMF54" s="9"/>
      <c r="FMG54" s="9"/>
      <c r="FMH54" s="9"/>
      <c r="FMI54" s="9"/>
      <c r="FMJ54" s="9"/>
      <c r="FMK54" s="9"/>
      <c r="FML54" s="9"/>
      <c r="FMM54" s="9"/>
      <c r="FMN54" s="9"/>
      <c r="FMO54" s="9"/>
      <c r="FMP54" s="9"/>
      <c r="FMQ54" s="9"/>
      <c r="FMR54" s="9"/>
      <c r="FMS54" s="9"/>
      <c r="FMT54" s="9"/>
      <c r="FMU54" s="9"/>
      <c r="FMV54" s="9"/>
      <c r="FMW54" s="9"/>
      <c r="FMX54" s="9"/>
      <c r="FMY54" s="9"/>
      <c r="FMZ54" s="9"/>
      <c r="FNA54" s="9"/>
      <c r="FNB54" s="9"/>
      <c r="FNC54" s="9"/>
      <c r="FND54" s="9"/>
      <c r="FNE54" s="9"/>
      <c r="FNF54" s="9"/>
      <c r="FNG54" s="9"/>
      <c r="FNH54" s="9"/>
      <c r="FNI54" s="9"/>
      <c r="FNJ54" s="9"/>
      <c r="FNK54" s="9"/>
      <c r="FNL54" s="9"/>
      <c r="FNM54" s="9"/>
      <c r="FNN54" s="9"/>
      <c r="FNO54" s="9"/>
      <c r="FNP54" s="9"/>
      <c r="FNQ54" s="9"/>
      <c r="FNR54" s="9"/>
      <c r="FNS54" s="9"/>
      <c r="FNT54" s="9"/>
      <c r="FNU54" s="9"/>
      <c r="FNV54" s="9"/>
      <c r="FNW54" s="9"/>
      <c r="FNX54" s="9"/>
      <c r="FNY54" s="9"/>
      <c r="FNZ54" s="9"/>
      <c r="FOA54" s="9"/>
      <c r="FOB54" s="9"/>
      <c r="FOC54" s="9"/>
      <c r="FOD54" s="9"/>
      <c r="FOE54" s="9"/>
      <c r="FOF54" s="9"/>
      <c r="FOG54" s="9"/>
      <c r="FOH54" s="9"/>
      <c r="FOI54" s="9"/>
      <c r="FOJ54" s="9"/>
      <c r="FOK54" s="9"/>
      <c r="FOL54" s="9"/>
      <c r="FOM54" s="9"/>
      <c r="FON54" s="9"/>
      <c r="FOO54" s="9"/>
      <c r="FOP54" s="9"/>
      <c r="FOQ54" s="9"/>
      <c r="FOR54" s="9"/>
      <c r="FOS54" s="9"/>
      <c r="FOT54" s="9"/>
      <c r="FOU54" s="9"/>
      <c r="FOV54" s="9"/>
      <c r="FOW54" s="9"/>
      <c r="FOX54" s="9"/>
      <c r="FOY54" s="9"/>
      <c r="FOZ54" s="9"/>
      <c r="FPA54" s="9"/>
      <c r="FPB54" s="9"/>
      <c r="FPC54" s="9"/>
      <c r="FPD54" s="9"/>
      <c r="FPE54" s="9"/>
      <c r="FPF54" s="9"/>
      <c r="FPG54" s="9"/>
      <c r="FPH54" s="9"/>
      <c r="FPI54" s="9"/>
      <c r="FPJ54" s="9"/>
      <c r="FPK54" s="9"/>
      <c r="FPL54" s="9"/>
      <c r="FPM54" s="9"/>
      <c r="FPN54" s="9"/>
      <c r="FPO54" s="9"/>
      <c r="FPP54" s="9"/>
      <c r="FPQ54" s="9"/>
      <c r="FPR54" s="9"/>
      <c r="FPS54" s="9"/>
      <c r="FPT54" s="9"/>
      <c r="FPU54" s="9"/>
      <c r="FPV54" s="9"/>
      <c r="FPW54" s="9"/>
      <c r="FPX54" s="9"/>
      <c r="FPY54" s="9"/>
      <c r="FPZ54" s="9"/>
      <c r="FQA54" s="9"/>
      <c r="FQB54" s="9"/>
      <c r="FQC54" s="9"/>
      <c r="FQD54" s="9"/>
      <c r="FQE54" s="9"/>
      <c r="FQF54" s="9"/>
      <c r="FQG54" s="9"/>
      <c r="FQH54" s="9"/>
      <c r="FQI54" s="9"/>
      <c r="FQJ54" s="9"/>
      <c r="FQK54" s="9"/>
      <c r="FQL54" s="9"/>
      <c r="FQM54" s="9"/>
      <c r="FQN54" s="9"/>
      <c r="FQO54" s="9"/>
      <c r="FQP54" s="9"/>
      <c r="FQQ54" s="9"/>
      <c r="FQR54" s="9"/>
      <c r="FQS54" s="9"/>
      <c r="FQT54" s="9"/>
      <c r="FQU54" s="9"/>
      <c r="FQV54" s="9"/>
      <c r="FQW54" s="9"/>
      <c r="FQX54" s="9"/>
      <c r="FQY54" s="9"/>
      <c r="FQZ54" s="9"/>
      <c r="FRA54" s="9"/>
      <c r="FRB54" s="9"/>
      <c r="FRC54" s="9"/>
      <c r="FRD54" s="9"/>
      <c r="FRE54" s="9"/>
      <c r="FRF54" s="9"/>
      <c r="FRG54" s="9"/>
      <c r="FRH54" s="9"/>
      <c r="FRI54" s="9"/>
      <c r="FRJ54" s="9"/>
      <c r="FRK54" s="9"/>
      <c r="FRL54" s="9"/>
      <c r="FRM54" s="9"/>
      <c r="FRN54" s="9"/>
      <c r="FRO54" s="9"/>
      <c r="FRP54" s="9"/>
      <c r="FRQ54" s="9"/>
      <c r="FRR54" s="9"/>
      <c r="FRS54" s="9"/>
      <c r="FRT54" s="9"/>
      <c r="FRU54" s="9"/>
      <c r="FRV54" s="9"/>
      <c r="FRW54" s="9"/>
      <c r="FRX54" s="9"/>
      <c r="FRY54" s="9"/>
      <c r="FRZ54" s="9"/>
      <c r="FSA54" s="9"/>
      <c r="FSB54" s="9"/>
      <c r="FSC54" s="9"/>
      <c r="FSD54" s="9"/>
      <c r="FSE54" s="9"/>
      <c r="FSF54" s="9"/>
      <c r="FSG54" s="9"/>
      <c r="FSH54" s="9"/>
      <c r="FSI54" s="9"/>
      <c r="FSJ54" s="9"/>
      <c r="FSK54" s="9"/>
      <c r="FSL54" s="9"/>
      <c r="FSM54" s="9"/>
      <c r="FSN54" s="9"/>
      <c r="FSO54" s="9"/>
      <c r="FSP54" s="9"/>
      <c r="FSQ54" s="9"/>
      <c r="FSR54" s="9"/>
      <c r="FSS54" s="9"/>
      <c r="FST54" s="9"/>
      <c r="FSU54" s="9"/>
      <c r="FSV54" s="9"/>
      <c r="FSW54" s="9"/>
      <c r="FSX54" s="9"/>
      <c r="FSY54" s="9"/>
      <c r="FSZ54" s="9"/>
      <c r="FTA54" s="9"/>
      <c r="FTB54" s="9"/>
      <c r="FTC54" s="9"/>
      <c r="FTD54" s="9"/>
      <c r="FTE54" s="9"/>
      <c r="FTF54" s="9"/>
      <c r="FTG54" s="9"/>
      <c r="FTH54" s="9"/>
      <c r="FTI54" s="9"/>
      <c r="FTJ54" s="9"/>
      <c r="FTK54" s="9"/>
      <c r="FTL54" s="9"/>
      <c r="FTM54" s="9"/>
      <c r="FTN54" s="9"/>
      <c r="FTO54" s="9"/>
      <c r="FTP54" s="9"/>
      <c r="FTQ54" s="9"/>
      <c r="FTR54" s="9"/>
      <c r="FTS54" s="9"/>
      <c r="FTT54" s="9"/>
      <c r="FTU54" s="9"/>
      <c r="FTV54" s="9"/>
      <c r="FTW54" s="9"/>
      <c r="FTX54" s="9"/>
      <c r="FTY54" s="9"/>
      <c r="FTZ54" s="9"/>
      <c r="FUA54" s="9"/>
      <c r="FUB54" s="9"/>
      <c r="FUC54" s="9"/>
      <c r="FUD54" s="9"/>
      <c r="FUE54" s="9"/>
      <c r="FUF54" s="9"/>
      <c r="FUG54" s="9"/>
      <c r="FUH54" s="9"/>
      <c r="FUI54" s="9"/>
      <c r="FUJ54" s="9"/>
      <c r="FUK54" s="9"/>
      <c r="FUL54" s="9"/>
      <c r="FUM54" s="9"/>
      <c r="FUN54" s="9"/>
      <c r="FUO54" s="9"/>
      <c r="FUP54" s="9"/>
      <c r="FUQ54" s="9"/>
      <c r="FUR54" s="9"/>
      <c r="FUS54" s="9"/>
      <c r="FUT54" s="9"/>
      <c r="FUU54" s="9"/>
      <c r="FUV54" s="9"/>
      <c r="FUW54" s="9"/>
      <c r="FUX54" s="9"/>
      <c r="FUY54" s="9"/>
      <c r="FUZ54" s="9"/>
      <c r="FVA54" s="9"/>
      <c r="FVB54" s="9"/>
      <c r="FVC54" s="9"/>
      <c r="FVD54" s="9"/>
      <c r="FVE54" s="9"/>
      <c r="FVF54" s="9"/>
      <c r="FVG54" s="9"/>
      <c r="FVH54" s="9"/>
      <c r="FVI54" s="9"/>
      <c r="FVJ54" s="9"/>
      <c r="FVK54" s="9"/>
      <c r="FVL54" s="9"/>
      <c r="FVM54" s="9"/>
      <c r="FVN54" s="9"/>
      <c r="FVO54" s="9"/>
      <c r="FVP54" s="9"/>
      <c r="FVQ54" s="9"/>
      <c r="FVR54" s="9"/>
      <c r="FVS54" s="9"/>
      <c r="FVT54" s="9"/>
      <c r="FVU54" s="9"/>
      <c r="FVV54" s="9"/>
      <c r="FVW54" s="9"/>
      <c r="FVX54" s="9"/>
      <c r="FVY54" s="9"/>
      <c r="FVZ54" s="9"/>
      <c r="FWA54" s="9"/>
      <c r="FWB54" s="9"/>
      <c r="FWC54" s="9"/>
      <c r="FWD54" s="9"/>
      <c r="FWE54" s="9"/>
      <c r="FWF54" s="9"/>
      <c r="FWG54" s="9"/>
      <c r="FWH54" s="9"/>
      <c r="FWI54" s="9"/>
      <c r="FWJ54" s="9"/>
      <c r="FWK54" s="9"/>
      <c r="FWL54" s="9"/>
      <c r="FWM54" s="9"/>
      <c r="FWN54" s="9"/>
      <c r="FWO54" s="9"/>
      <c r="FWP54" s="9"/>
      <c r="FWQ54" s="9"/>
      <c r="FWR54" s="9"/>
      <c r="FWS54" s="9"/>
      <c r="FWT54" s="9"/>
      <c r="FWU54" s="9"/>
      <c r="FWV54" s="9"/>
      <c r="FWW54" s="9"/>
      <c r="FWX54" s="9"/>
      <c r="FWY54" s="9"/>
      <c r="FWZ54" s="9"/>
      <c r="FXA54" s="9"/>
      <c r="FXB54" s="9"/>
      <c r="FXC54" s="9"/>
      <c r="FXD54" s="9"/>
      <c r="FXE54" s="9"/>
      <c r="FXF54" s="9"/>
      <c r="FXG54" s="9"/>
      <c r="FXH54" s="9"/>
      <c r="FXI54" s="9"/>
      <c r="FXJ54" s="9"/>
      <c r="FXK54" s="9"/>
      <c r="FXL54" s="9"/>
      <c r="FXM54" s="9"/>
      <c r="FXN54" s="9"/>
      <c r="FXO54" s="9"/>
      <c r="FXP54" s="9"/>
      <c r="FXQ54" s="9"/>
      <c r="FXR54" s="9"/>
      <c r="FXS54" s="9"/>
      <c r="FXT54" s="9"/>
      <c r="FXU54" s="9"/>
      <c r="FXV54" s="9"/>
      <c r="FXW54" s="9"/>
      <c r="FXX54" s="9"/>
      <c r="FXY54" s="9"/>
      <c r="FXZ54" s="9"/>
      <c r="FYA54" s="9"/>
      <c r="FYB54" s="9"/>
      <c r="FYC54" s="9"/>
      <c r="FYD54" s="9"/>
      <c r="FYE54" s="9"/>
      <c r="FYF54" s="9"/>
      <c r="FYG54" s="9"/>
      <c r="FYH54" s="9"/>
      <c r="FYI54" s="9"/>
      <c r="FYJ54" s="9"/>
      <c r="FYK54" s="9"/>
      <c r="FYL54" s="9"/>
      <c r="FYM54" s="9"/>
      <c r="FYN54" s="9"/>
      <c r="FYO54" s="9"/>
      <c r="FYP54" s="9"/>
      <c r="FYQ54" s="9"/>
      <c r="FYR54" s="9"/>
      <c r="FYS54" s="9"/>
      <c r="FYT54" s="9"/>
      <c r="FYU54" s="9"/>
      <c r="FYV54" s="9"/>
      <c r="FYW54" s="9"/>
      <c r="FYX54" s="9"/>
      <c r="FYY54" s="9"/>
      <c r="FYZ54" s="9"/>
      <c r="FZA54" s="9"/>
      <c r="FZB54" s="9"/>
      <c r="FZC54" s="9"/>
      <c r="FZD54" s="9"/>
      <c r="FZE54" s="9"/>
      <c r="FZF54" s="9"/>
      <c r="FZG54" s="9"/>
      <c r="FZH54" s="9"/>
      <c r="FZI54" s="9"/>
      <c r="FZJ54" s="9"/>
      <c r="FZK54" s="9"/>
      <c r="FZL54" s="9"/>
      <c r="FZM54" s="9"/>
      <c r="FZN54" s="9"/>
      <c r="FZO54" s="9"/>
      <c r="FZP54" s="9"/>
      <c r="FZQ54" s="9"/>
      <c r="FZR54" s="9"/>
      <c r="FZS54" s="9"/>
      <c r="FZT54" s="9"/>
      <c r="FZU54" s="9"/>
      <c r="FZV54" s="9"/>
      <c r="FZW54" s="9"/>
      <c r="FZX54" s="9"/>
      <c r="FZY54" s="9"/>
      <c r="FZZ54" s="9"/>
      <c r="GAA54" s="9"/>
      <c r="GAB54" s="9"/>
      <c r="GAC54" s="9"/>
      <c r="GAD54" s="9"/>
      <c r="GAE54" s="9"/>
      <c r="GAF54" s="9"/>
      <c r="GAG54" s="9"/>
      <c r="GAH54" s="9"/>
      <c r="GAI54" s="9"/>
      <c r="GAJ54" s="9"/>
      <c r="GAK54" s="9"/>
      <c r="GAL54" s="9"/>
      <c r="GAM54" s="9"/>
      <c r="GAN54" s="9"/>
      <c r="GAO54" s="9"/>
      <c r="GAP54" s="9"/>
      <c r="GAQ54" s="9"/>
      <c r="GAR54" s="9"/>
      <c r="GAS54" s="9"/>
      <c r="GAT54" s="9"/>
      <c r="GAU54" s="9"/>
      <c r="GAV54" s="9"/>
      <c r="GAW54" s="9"/>
      <c r="GAX54" s="9"/>
      <c r="GAY54" s="9"/>
      <c r="GAZ54" s="9"/>
      <c r="GBA54" s="9"/>
      <c r="GBB54" s="9"/>
      <c r="GBC54" s="9"/>
      <c r="GBD54" s="9"/>
      <c r="GBE54" s="9"/>
      <c r="GBF54" s="9"/>
      <c r="GBG54" s="9"/>
      <c r="GBH54" s="9"/>
      <c r="GBI54" s="9"/>
      <c r="GBJ54" s="9"/>
      <c r="GBK54" s="9"/>
      <c r="GBL54" s="9"/>
      <c r="GBM54" s="9"/>
      <c r="GBN54" s="9"/>
      <c r="GBO54" s="9"/>
      <c r="GBP54" s="9"/>
      <c r="GBQ54" s="9"/>
      <c r="GBR54" s="9"/>
      <c r="GBS54" s="9"/>
      <c r="GBT54" s="9"/>
      <c r="GBU54" s="9"/>
      <c r="GBV54" s="9"/>
      <c r="GBW54" s="9"/>
      <c r="GBX54" s="9"/>
      <c r="GBY54" s="9"/>
      <c r="GBZ54" s="9"/>
      <c r="GCA54" s="9"/>
      <c r="GCB54" s="9"/>
      <c r="GCC54" s="9"/>
      <c r="GCD54" s="9"/>
      <c r="GCE54" s="9"/>
      <c r="GCF54" s="9"/>
      <c r="GCG54" s="9"/>
      <c r="GCH54" s="9"/>
      <c r="GCI54" s="9"/>
      <c r="GCJ54" s="9"/>
      <c r="GCK54" s="9"/>
      <c r="GCL54" s="9"/>
      <c r="GCM54" s="9"/>
      <c r="GCN54" s="9"/>
      <c r="GCO54" s="9"/>
      <c r="GCP54" s="9"/>
      <c r="GCQ54" s="9"/>
      <c r="GCR54" s="9"/>
      <c r="GCS54" s="9"/>
      <c r="GCT54" s="9"/>
      <c r="GCU54" s="9"/>
      <c r="GCV54" s="9"/>
      <c r="GCW54" s="9"/>
      <c r="GCX54" s="9"/>
      <c r="GCY54" s="9"/>
      <c r="GCZ54" s="9"/>
      <c r="GDA54" s="9"/>
      <c r="GDB54" s="9"/>
      <c r="GDC54" s="9"/>
      <c r="GDD54" s="9"/>
      <c r="GDE54" s="9"/>
      <c r="GDF54" s="9"/>
      <c r="GDG54" s="9"/>
      <c r="GDH54" s="9"/>
      <c r="GDI54" s="9"/>
      <c r="GDJ54" s="9"/>
      <c r="GDK54" s="9"/>
      <c r="GDL54" s="9"/>
      <c r="GDM54" s="9"/>
      <c r="GDN54" s="9"/>
      <c r="GDO54" s="9"/>
      <c r="GDP54" s="9"/>
      <c r="GDQ54" s="9"/>
      <c r="GDR54" s="9"/>
      <c r="GDS54" s="9"/>
      <c r="GDT54" s="9"/>
      <c r="GDU54" s="9"/>
      <c r="GDV54" s="9"/>
      <c r="GDW54" s="9"/>
      <c r="GDX54" s="9"/>
      <c r="GDY54" s="9"/>
      <c r="GDZ54" s="9"/>
      <c r="GEA54" s="9"/>
      <c r="GEB54" s="9"/>
      <c r="GEC54" s="9"/>
      <c r="GED54" s="9"/>
      <c r="GEE54" s="9"/>
      <c r="GEF54" s="9"/>
      <c r="GEG54" s="9"/>
      <c r="GEH54" s="9"/>
      <c r="GEI54" s="9"/>
      <c r="GEJ54" s="9"/>
      <c r="GEK54" s="9"/>
      <c r="GEL54" s="9"/>
      <c r="GEM54" s="9"/>
      <c r="GEN54" s="9"/>
      <c r="GEO54" s="9"/>
      <c r="GEP54" s="9"/>
      <c r="GEQ54" s="9"/>
      <c r="GER54" s="9"/>
      <c r="GES54" s="9"/>
      <c r="GET54" s="9"/>
      <c r="GEU54" s="9"/>
      <c r="GEV54" s="9"/>
      <c r="GEW54" s="9"/>
      <c r="GEX54" s="9"/>
      <c r="GEY54" s="9"/>
      <c r="GEZ54" s="9"/>
      <c r="GFA54" s="9"/>
      <c r="GFB54" s="9"/>
      <c r="GFC54" s="9"/>
      <c r="GFD54" s="9"/>
      <c r="GFE54" s="9"/>
      <c r="GFF54" s="9"/>
      <c r="GFG54" s="9"/>
      <c r="GFH54" s="9"/>
      <c r="GFI54" s="9"/>
      <c r="GFJ54" s="9"/>
      <c r="GFK54" s="9"/>
      <c r="GFL54" s="9"/>
      <c r="GFM54" s="9"/>
      <c r="GFN54" s="9"/>
      <c r="GFO54" s="9"/>
      <c r="GFP54" s="9"/>
      <c r="GFQ54" s="9"/>
      <c r="GFR54" s="9"/>
      <c r="GFS54" s="9"/>
      <c r="GFT54" s="9"/>
      <c r="GFU54" s="9"/>
      <c r="GFV54" s="9"/>
      <c r="GFW54" s="9"/>
      <c r="GFX54" s="9"/>
      <c r="GFY54" s="9"/>
      <c r="GFZ54" s="9"/>
      <c r="GGA54" s="9"/>
      <c r="GGB54" s="9"/>
      <c r="GGC54" s="9"/>
      <c r="GGD54" s="9"/>
      <c r="GGE54" s="9"/>
      <c r="GGF54" s="9"/>
      <c r="GGG54" s="9"/>
      <c r="GGH54" s="9"/>
      <c r="GGI54" s="9"/>
      <c r="GGJ54" s="9"/>
      <c r="GGK54" s="9"/>
      <c r="GGL54" s="9"/>
      <c r="GGM54" s="9"/>
      <c r="GGN54" s="9"/>
      <c r="GGO54" s="9"/>
      <c r="GGP54" s="9"/>
      <c r="GGQ54" s="9"/>
      <c r="GGR54" s="9"/>
      <c r="GGS54" s="9"/>
      <c r="GGT54" s="9"/>
      <c r="GGU54" s="9"/>
      <c r="GGV54" s="9"/>
      <c r="GGW54" s="9"/>
      <c r="GGX54" s="9"/>
      <c r="GGY54" s="9"/>
      <c r="GGZ54" s="9"/>
      <c r="GHA54" s="9"/>
      <c r="GHB54" s="9"/>
      <c r="GHC54" s="9"/>
      <c r="GHD54" s="9"/>
      <c r="GHE54" s="9"/>
      <c r="GHF54" s="9"/>
      <c r="GHG54" s="9"/>
      <c r="GHH54" s="9"/>
      <c r="GHI54" s="9"/>
      <c r="GHJ54" s="9"/>
      <c r="GHK54" s="9"/>
      <c r="GHL54" s="9"/>
      <c r="GHM54" s="9"/>
      <c r="GHN54" s="9"/>
      <c r="GHO54" s="9"/>
      <c r="GHP54" s="9"/>
      <c r="GHQ54" s="9"/>
      <c r="GHR54" s="9"/>
      <c r="GHS54" s="9"/>
      <c r="GHT54" s="9"/>
      <c r="GHU54" s="9"/>
      <c r="GHV54" s="9"/>
      <c r="GHW54" s="9"/>
      <c r="GHX54" s="9"/>
      <c r="GHY54" s="9"/>
      <c r="GHZ54" s="9"/>
      <c r="GIA54" s="9"/>
      <c r="GIB54" s="9"/>
      <c r="GIC54" s="9"/>
      <c r="GID54" s="9"/>
      <c r="GIE54" s="9"/>
      <c r="GIF54" s="9"/>
      <c r="GIG54" s="9"/>
      <c r="GIH54" s="9"/>
      <c r="GII54" s="9"/>
      <c r="GIJ54" s="9"/>
      <c r="GIK54" s="9"/>
      <c r="GIL54" s="9"/>
      <c r="GIM54" s="9"/>
      <c r="GIN54" s="9"/>
      <c r="GIO54" s="9"/>
      <c r="GIP54" s="9"/>
      <c r="GIQ54" s="9"/>
      <c r="GIR54" s="9"/>
      <c r="GIS54" s="9"/>
      <c r="GIT54" s="9"/>
      <c r="GIU54" s="9"/>
      <c r="GIV54" s="9"/>
      <c r="GIW54" s="9"/>
      <c r="GIX54" s="9"/>
      <c r="GIY54" s="9"/>
      <c r="GIZ54" s="9"/>
      <c r="GJA54" s="9"/>
      <c r="GJB54" s="9"/>
      <c r="GJC54" s="9"/>
      <c r="GJD54" s="9"/>
      <c r="GJE54" s="9"/>
      <c r="GJF54" s="9"/>
      <c r="GJG54" s="9"/>
      <c r="GJH54" s="9"/>
      <c r="GJI54" s="9"/>
      <c r="GJJ54" s="9"/>
      <c r="GJK54" s="9"/>
      <c r="GJL54" s="9"/>
      <c r="GJM54" s="9"/>
      <c r="GJN54" s="9"/>
      <c r="GJO54" s="9"/>
      <c r="GJP54" s="9"/>
      <c r="GJQ54" s="9"/>
      <c r="GJR54" s="9"/>
      <c r="GJS54" s="9"/>
      <c r="GJT54" s="9"/>
      <c r="GJU54" s="9"/>
      <c r="GJV54" s="9"/>
      <c r="GJW54" s="9"/>
      <c r="GJX54" s="9"/>
      <c r="GJY54" s="9"/>
      <c r="GJZ54" s="9"/>
      <c r="GKA54" s="9"/>
      <c r="GKB54" s="9"/>
      <c r="GKC54" s="9"/>
      <c r="GKD54" s="9"/>
      <c r="GKE54" s="9"/>
      <c r="GKF54" s="9"/>
      <c r="GKG54" s="9"/>
      <c r="GKH54" s="9"/>
      <c r="GKI54" s="9"/>
      <c r="GKJ54" s="9"/>
      <c r="GKK54" s="9"/>
      <c r="GKL54" s="9"/>
      <c r="GKM54" s="9"/>
      <c r="GKN54" s="9"/>
      <c r="GKO54" s="9"/>
      <c r="GKP54" s="9"/>
      <c r="GKQ54" s="9"/>
      <c r="GKR54" s="9"/>
      <c r="GKS54" s="9"/>
      <c r="GKT54" s="9"/>
      <c r="GKU54" s="9"/>
      <c r="GKV54" s="9"/>
      <c r="GKW54" s="9"/>
      <c r="GKX54" s="9"/>
      <c r="GKY54" s="9"/>
      <c r="GKZ54" s="9"/>
      <c r="GLA54" s="9"/>
      <c r="GLB54" s="9"/>
      <c r="GLC54" s="9"/>
      <c r="GLD54" s="9"/>
      <c r="GLE54" s="9"/>
      <c r="GLF54" s="9"/>
      <c r="GLG54" s="9"/>
      <c r="GLH54" s="9"/>
      <c r="GLI54" s="9"/>
      <c r="GLJ54" s="9"/>
      <c r="GLK54" s="9"/>
      <c r="GLL54" s="9"/>
      <c r="GLM54" s="9"/>
      <c r="GLN54" s="9"/>
      <c r="GLO54" s="9"/>
      <c r="GLP54" s="9"/>
      <c r="GLQ54" s="9"/>
      <c r="GLR54" s="9"/>
      <c r="GLS54" s="9"/>
      <c r="GLT54" s="9"/>
      <c r="GLU54" s="9"/>
      <c r="GLV54" s="9"/>
      <c r="GLW54" s="9"/>
      <c r="GLX54" s="9"/>
      <c r="GLY54" s="9"/>
      <c r="GLZ54" s="9"/>
      <c r="GMA54" s="9"/>
      <c r="GMB54" s="9"/>
      <c r="GMC54" s="9"/>
      <c r="GMD54" s="9"/>
      <c r="GME54" s="9"/>
      <c r="GMF54" s="9"/>
      <c r="GMG54" s="9"/>
      <c r="GMH54" s="9"/>
      <c r="GMI54" s="9"/>
      <c r="GMJ54" s="9"/>
      <c r="GMK54" s="9"/>
      <c r="GML54" s="9"/>
      <c r="GMM54" s="9"/>
      <c r="GMN54" s="9"/>
      <c r="GMO54" s="9"/>
      <c r="GMP54" s="9"/>
      <c r="GMQ54" s="9"/>
      <c r="GMR54" s="9"/>
      <c r="GMS54" s="9"/>
      <c r="GMT54" s="9"/>
      <c r="GMU54" s="9"/>
      <c r="GMV54" s="9"/>
      <c r="GMW54" s="9"/>
      <c r="GMX54" s="9"/>
      <c r="GMY54" s="9"/>
      <c r="GMZ54" s="9"/>
      <c r="GNA54" s="9"/>
      <c r="GNB54" s="9"/>
      <c r="GNC54" s="9"/>
      <c r="GND54" s="9"/>
      <c r="GNE54" s="9"/>
      <c r="GNF54" s="9"/>
      <c r="GNG54" s="9"/>
      <c r="GNH54" s="9"/>
      <c r="GNI54" s="9"/>
      <c r="GNJ54" s="9"/>
      <c r="GNK54" s="9"/>
      <c r="GNL54" s="9"/>
      <c r="GNM54" s="9"/>
      <c r="GNN54" s="9"/>
      <c r="GNO54" s="9"/>
      <c r="GNP54" s="9"/>
      <c r="GNQ54" s="9"/>
      <c r="GNR54" s="9"/>
      <c r="GNS54" s="9"/>
      <c r="GNT54" s="9"/>
      <c r="GNU54" s="9"/>
      <c r="GNV54" s="9"/>
      <c r="GNW54" s="9"/>
      <c r="GNX54" s="9"/>
      <c r="GNY54" s="9"/>
      <c r="GNZ54" s="9"/>
      <c r="GOA54" s="9"/>
      <c r="GOB54" s="9"/>
      <c r="GOC54" s="9"/>
      <c r="GOD54" s="9"/>
      <c r="GOE54" s="9"/>
      <c r="GOF54" s="9"/>
      <c r="GOG54" s="9"/>
      <c r="GOH54" s="9"/>
      <c r="GOI54" s="9"/>
      <c r="GOJ54" s="9"/>
      <c r="GOK54" s="9"/>
      <c r="GOL54" s="9"/>
      <c r="GOM54" s="9"/>
      <c r="GON54" s="9"/>
      <c r="GOO54" s="9"/>
      <c r="GOP54" s="9"/>
      <c r="GOQ54" s="9"/>
      <c r="GOR54" s="9"/>
      <c r="GOS54" s="9"/>
      <c r="GOT54" s="9"/>
      <c r="GOU54" s="9"/>
      <c r="GOV54" s="9"/>
      <c r="GOW54" s="9"/>
      <c r="GOX54" s="9"/>
      <c r="GOY54" s="9"/>
      <c r="GOZ54" s="9"/>
      <c r="GPA54" s="9"/>
      <c r="GPB54" s="9"/>
      <c r="GPC54" s="9"/>
      <c r="GPD54" s="9"/>
      <c r="GPE54" s="9"/>
      <c r="GPF54" s="9"/>
      <c r="GPG54" s="9"/>
      <c r="GPH54" s="9"/>
      <c r="GPI54" s="9"/>
      <c r="GPJ54" s="9"/>
      <c r="GPK54" s="9"/>
      <c r="GPL54" s="9"/>
      <c r="GPM54" s="9"/>
      <c r="GPN54" s="9"/>
      <c r="GPO54" s="9"/>
      <c r="GPP54" s="9"/>
      <c r="GPQ54" s="9"/>
      <c r="GPR54" s="9"/>
      <c r="GPS54" s="9"/>
      <c r="GPT54" s="9"/>
      <c r="GPU54" s="9"/>
      <c r="GPV54" s="9"/>
      <c r="GPW54" s="9"/>
      <c r="GPX54" s="9"/>
      <c r="GPY54" s="9"/>
      <c r="GPZ54" s="9"/>
      <c r="GQA54" s="9"/>
      <c r="GQB54" s="9"/>
      <c r="GQC54" s="9"/>
      <c r="GQD54" s="9"/>
      <c r="GQE54" s="9"/>
      <c r="GQF54" s="9"/>
      <c r="GQG54" s="9"/>
      <c r="GQH54" s="9"/>
      <c r="GQI54" s="9"/>
      <c r="GQJ54" s="9"/>
      <c r="GQK54" s="9"/>
      <c r="GQL54" s="9"/>
      <c r="GQM54" s="9"/>
      <c r="GQN54" s="9"/>
      <c r="GQO54" s="9"/>
      <c r="GQP54" s="9"/>
      <c r="GQQ54" s="9"/>
      <c r="GQR54" s="9"/>
      <c r="GQS54" s="9"/>
      <c r="GQT54" s="9"/>
      <c r="GQU54" s="9"/>
      <c r="GQV54" s="9"/>
      <c r="GQW54" s="9"/>
      <c r="GQX54" s="9"/>
      <c r="GQY54" s="9"/>
      <c r="GQZ54" s="9"/>
      <c r="GRA54" s="9"/>
      <c r="GRB54" s="9"/>
      <c r="GRC54" s="9"/>
      <c r="GRD54" s="9"/>
      <c r="GRE54" s="9"/>
      <c r="GRF54" s="9"/>
      <c r="GRG54" s="9"/>
      <c r="GRH54" s="9"/>
      <c r="GRI54" s="9"/>
      <c r="GRJ54" s="9"/>
      <c r="GRK54" s="9"/>
      <c r="GRL54" s="9"/>
      <c r="GRM54" s="9"/>
      <c r="GRN54" s="9"/>
      <c r="GRO54" s="9"/>
      <c r="GRP54" s="9"/>
      <c r="GRQ54" s="9"/>
      <c r="GRR54" s="9"/>
      <c r="GRS54" s="9"/>
      <c r="GRT54" s="9"/>
      <c r="GRU54" s="9"/>
      <c r="GRV54" s="9"/>
      <c r="GRW54" s="9"/>
      <c r="GRX54" s="9"/>
      <c r="GRY54" s="9"/>
      <c r="GRZ54" s="9"/>
      <c r="GSA54" s="9"/>
      <c r="GSB54" s="9"/>
      <c r="GSC54" s="9"/>
      <c r="GSD54" s="9"/>
      <c r="GSE54" s="9"/>
      <c r="GSF54" s="9"/>
      <c r="GSG54" s="9"/>
      <c r="GSH54" s="9"/>
      <c r="GSI54" s="9"/>
      <c r="GSJ54" s="9"/>
      <c r="GSK54" s="9"/>
      <c r="GSL54" s="9"/>
      <c r="GSM54" s="9"/>
      <c r="GSN54" s="9"/>
      <c r="GSO54" s="9"/>
      <c r="GSP54" s="9"/>
      <c r="GSQ54" s="9"/>
      <c r="GSR54" s="9"/>
      <c r="GSS54" s="9"/>
      <c r="GST54" s="9"/>
      <c r="GSU54" s="9"/>
      <c r="GSV54" s="9"/>
      <c r="GSW54" s="9"/>
      <c r="GSX54" s="9"/>
      <c r="GSY54" s="9"/>
      <c r="GSZ54" s="9"/>
      <c r="GTA54" s="9"/>
      <c r="GTB54" s="9"/>
      <c r="GTC54" s="9"/>
      <c r="GTD54" s="9"/>
      <c r="GTE54" s="9"/>
      <c r="GTF54" s="9"/>
      <c r="GTG54" s="9"/>
      <c r="GTH54" s="9"/>
      <c r="GTI54" s="9"/>
      <c r="GTJ54" s="9"/>
      <c r="GTK54" s="9"/>
      <c r="GTL54" s="9"/>
      <c r="GTM54" s="9"/>
      <c r="GTN54" s="9"/>
      <c r="GTO54" s="9"/>
      <c r="GTP54" s="9"/>
      <c r="GTQ54" s="9"/>
      <c r="GTR54" s="9"/>
      <c r="GTS54" s="9"/>
      <c r="GTT54" s="9"/>
      <c r="GTU54" s="9"/>
      <c r="GTV54" s="9"/>
      <c r="GTW54" s="9"/>
      <c r="GTX54" s="9"/>
      <c r="GTY54" s="9"/>
      <c r="GTZ54" s="9"/>
      <c r="GUA54" s="9"/>
      <c r="GUB54" s="9"/>
      <c r="GUC54" s="9"/>
      <c r="GUD54" s="9"/>
      <c r="GUE54" s="9"/>
      <c r="GUF54" s="9"/>
      <c r="GUG54" s="9"/>
      <c r="GUH54" s="9"/>
      <c r="GUI54" s="9"/>
      <c r="GUJ54" s="9"/>
      <c r="GUK54" s="9"/>
      <c r="GUL54" s="9"/>
      <c r="GUM54" s="9"/>
      <c r="GUN54" s="9"/>
      <c r="GUO54" s="9"/>
      <c r="GUP54" s="9"/>
      <c r="GUQ54" s="9"/>
      <c r="GUR54" s="9"/>
      <c r="GUS54" s="9"/>
      <c r="GUT54" s="9"/>
      <c r="GUU54" s="9"/>
      <c r="GUV54" s="9"/>
      <c r="GUW54" s="9"/>
      <c r="GUX54" s="9"/>
      <c r="GUY54" s="9"/>
      <c r="GUZ54" s="9"/>
      <c r="GVA54" s="9"/>
      <c r="GVB54" s="9"/>
      <c r="GVC54" s="9"/>
      <c r="GVD54" s="9"/>
      <c r="GVE54" s="9"/>
      <c r="GVF54" s="9"/>
      <c r="GVG54" s="9"/>
      <c r="GVH54" s="9"/>
      <c r="GVI54" s="9"/>
      <c r="GVJ54" s="9"/>
      <c r="GVK54" s="9"/>
      <c r="GVL54" s="9"/>
      <c r="GVM54" s="9"/>
      <c r="GVN54" s="9"/>
      <c r="GVO54" s="9"/>
      <c r="GVP54" s="9"/>
      <c r="GVQ54" s="9"/>
      <c r="GVR54" s="9"/>
      <c r="GVS54" s="9"/>
      <c r="GVT54" s="9"/>
      <c r="GVU54" s="9"/>
      <c r="GVV54" s="9"/>
      <c r="GVW54" s="9"/>
      <c r="GVX54" s="9"/>
      <c r="GVY54" s="9"/>
      <c r="GVZ54" s="9"/>
      <c r="GWA54" s="9"/>
      <c r="GWB54" s="9"/>
      <c r="GWC54" s="9"/>
      <c r="GWD54" s="9"/>
      <c r="GWE54" s="9"/>
      <c r="GWF54" s="9"/>
      <c r="GWG54" s="9"/>
      <c r="GWH54" s="9"/>
      <c r="GWI54" s="9"/>
      <c r="GWJ54" s="9"/>
      <c r="GWK54" s="9"/>
      <c r="GWL54" s="9"/>
      <c r="GWM54" s="9"/>
      <c r="GWN54" s="9"/>
      <c r="GWO54" s="9"/>
      <c r="GWP54" s="9"/>
      <c r="GWQ54" s="9"/>
      <c r="GWR54" s="9"/>
      <c r="GWS54" s="9"/>
      <c r="GWT54" s="9"/>
      <c r="GWU54" s="9"/>
      <c r="GWV54" s="9"/>
      <c r="GWW54" s="9"/>
      <c r="GWX54" s="9"/>
      <c r="GWY54" s="9"/>
      <c r="GWZ54" s="9"/>
      <c r="GXA54" s="9"/>
      <c r="GXB54" s="9"/>
      <c r="GXC54" s="9"/>
      <c r="GXD54" s="9"/>
      <c r="GXE54" s="9"/>
      <c r="GXF54" s="9"/>
      <c r="GXG54" s="9"/>
      <c r="GXH54" s="9"/>
      <c r="GXI54" s="9"/>
      <c r="GXJ54" s="9"/>
      <c r="GXK54" s="9"/>
      <c r="GXL54" s="9"/>
      <c r="GXM54" s="9"/>
      <c r="GXN54" s="9"/>
      <c r="GXO54" s="9"/>
      <c r="GXP54" s="9"/>
      <c r="GXQ54" s="9"/>
      <c r="GXR54" s="9"/>
      <c r="GXS54" s="9"/>
      <c r="GXT54" s="9"/>
      <c r="GXU54" s="9"/>
      <c r="GXV54" s="9"/>
      <c r="GXW54" s="9"/>
      <c r="GXX54" s="9"/>
      <c r="GXY54" s="9"/>
      <c r="GXZ54" s="9"/>
      <c r="GYA54" s="9"/>
      <c r="GYB54" s="9"/>
      <c r="GYC54" s="9"/>
      <c r="GYD54" s="9"/>
      <c r="GYE54" s="9"/>
      <c r="GYF54" s="9"/>
      <c r="GYG54" s="9"/>
      <c r="GYH54" s="9"/>
      <c r="GYI54" s="9"/>
      <c r="GYJ54" s="9"/>
      <c r="GYK54" s="9"/>
      <c r="GYL54" s="9"/>
      <c r="GYM54" s="9"/>
      <c r="GYN54" s="9"/>
      <c r="GYO54" s="9"/>
      <c r="GYP54" s="9"/>
      <c r="GYQ54" s="9"/>
      <c r="GYR54" s="9"/>
      <c r="GYS54" s="9"/>
      <c r="GYT54" s="9"/>
      <c r="GYU54" s="9"/>
      <c r="GYV54" s="9"/>
      <c r="GYW54" s="9"/>
      <c r="GYX54" s="9"/>
      <c r="GYY54" s="9"/>
      <c r="GYZ54" s="9"/>
      <c r="GZA54" s="9"/>
      <c r="GZB54" s="9"/>
      <c r="GZC54" s="9"/>
      <c r="GZD54" s="9"/>
      <c r="GZE54" s="9"/>
      <c r="GZF54" s="9"/>
      <c r="GZG54" s="9"/>
      <c r="GZH54" s="9"/>
      <c r="GZI54" s="9"/>
      <c r="GZJ54" s="9"/>
      <c r="GZK54" s="9"/>
      <c r="GZL54" s="9"/>
      <c r="GZM54" s="9"/>
      <c r="GZN54" s="9"/>
      <c r="GZO54" s="9"/>
      <c r="GZP54" s="9"/>
      <c r="GZQ54" s="9"/>
      <c r="GZR54" s="9"/>
      <c r="GZS54" s="9"/>
      <c r="GZT54" s="9"/>
      <c r="GZU54" s="9"/>
      <c r="GZV54" s="9"/>
      <c r="GZW54" s="9"/>
      <c r="GZX54" s="9"/>
      <c r="GZY54" s="9"/>
      <c r="GZZ54" s="9"/>
      <c r="HAA54" s="9"/>
      <c r="HAB54" s="9"/>
      <c r="HAC54" s="9"/>
      <c r="HAD54" s="9"/>
      <c r="HAE54" s="9"/>
      <c r="HAF54" s="9"/>
      <c r="HAG54" s="9"/>
      <c r="HAH54" s="9"/>
      <c r="HAI54" s="9"/>
      <c r="HAJ54" s="9"/>
      <c r="HAK54" s="9"/>
      <c r="HAL54" s="9"/>
      <c r="HAM54" s="9"/>
      <c r="HAN54" s="9"/>
      <c r="HAO54" s="9"/>
      <c r="HAP54" s="9"/>
      <c r="HAQ54" s="9"/>
      <c r="HAR54" s="9"/>
      <c r="HAS54" s="9"/>
      <c r="HAT54" s="9"/>
      <c r="HAU54" s="9"/>
      <c r="HAV54" s="9"/>
      <c r="HAW54" s="9"/>
      <c r="HAX54" s="9"/>
      <c r="HAY54" s="9"/>
      <c r="HAZ54" s="9"/>
      <c r="HBA54" s="9"/>
      <c r="HBB54" s="9"/>
      <c r="HBC54" s="9"/>
      <c r="HBD54" s="9"/>
      <c r="HBE54" s="9"/>
      <c r="HBF54" s="9"/>
      <c r="HBG54" s="9"/>
      <c r="HBH54" s="9"/>
      <c r="HBI54" s="9"/>
      <c r="HBJ54" s="9"/>
      <c r="HBK54" s="9"/>
      <c r="HBL54" s="9"/>
      <c r="HBM54" s="9"/>
      <c r="HBN54" s="9"/>
      <c r="HBO54" s="9"/>
      <c r="HBP54" s="9"/>
      <c r="HBQ54" s="9"/>
      <c r="HBR54" s="9"/>
      <c r="HBS54" s="9"/>
      <c r="HBT54" s="9"/>
      <c r="HBU54" s="9"/>
      <c r="HBV54" s="9"/>
      <c r="HBW54" s="9"/>
      <c r="HBX54" s="9"/>
      <c r="HBY54" s="9"/>
      <c r="HBZ54" s="9"/>
      <c r="HCA54" s="9"/>
      <c r="HCB54" s="9"/>
      <c r="HCC54" s="9"/>
      <c r="HCD54" s="9"/>
      <c r="HCE54" s="9"/>
      <c r="HCF54" s="9"/>
      <c r="HCG54" s="9"/>
      <c r="HCH54" s="9"/>
      <c r="HCI54" s="9"/>
      <c r="HCJ54" s="9"/>
      <c r="HCK54" s="9"/>
      <c r="HCL54" s="9"/>
      <c r="HCM54" s="9"/>
      <c r="HCN54" s="9"/>
      <c r="HCO54" s="9"/>
      <c r="HCP54" s="9"/>
      <c r="HCQ54" s="9"/>
      <c r="HCR54" s="9"/>
      <c r="HCS54" s="9"/>
      <c r="HCT54" s="9"/>
      <c r="HCU54" s="9"/>
      <c r="HCV54" s="9"/>
      <c r="HCW54" s="9"/>
      <c r="HCX54" s="9"/>
      <c r="HCY54" s="9"/>
      <c r="HCZ54" s="9"/>
      <c r="HDA54" s="9"/>
      <c r="HDB54" s="9"/>
      <c r="HDC54" s="9"/>
      <c r="HDD54" s="9"/>
      <c r="HDE54" s="9"/>
      <c r="HDF54" s="9"/>
      <c r="HDG54" s="9"/>
      <c r="HDH54" s="9"/>
      <c r="HDI54" s="9"/>
      <c r="HDJ54" s="9"/>
      <c r="HDK54" s="9"/>
      <c r="HDL54" s="9"/>
      <c r="HDM54" s="9"/>
      <c r="HDN54" s="9"/>
      <c r="HDO54" s="9"/>
      <c r="HDP54" s="9"/>
      <c r="HDQ54" s="9"/>
      <c r="HDR54" s="9"/>
      <c r="HDS54" s="9"/>
      <c r="HDT54" s="9"/>
      <c r="HDU54" s="9"/>
      <c r="HDV54" s="9"/>
      <c r="HDW54" s="9"/>
      <c r="HDX54" s="9"/>
      <c r="HDY54" s="9"/>
      <c r="HDZ54" s="9"/>
      <c r="HEA54" s="9"/>
      <c r="HEB54" s="9"/>
      <c r="HEC54" s="9"/>
      <c r="HED54" s="9"/>
      <c r="HEE54" s="9"/>
      <c r="HEF54" s="9"/>
      <c r="HEG54" s="9"/>
      <c r="HEH54" s="9"/>
      <c r="HEI54" s="9"/>
      <c r="HEJ54" s="9"/>
      <c r="HEK54" s="9"/>
      <c r="HEL54" s="9"/>
      <c r="HEM54" s="9"/>
      <c r="HEN54" s="9"/>
      <c r="HEO54" s="9"/>
      <c r="HEP54" s="9"/>
      <c r="HEQ54" s="9"/>
      <c r="HER54" s="9"/>
      <c r="HES54" s="9"/>
      <c r="HET54" s="9"/>
      <c r="HEU54" s="9"/>
      <c r="HEV54" s="9"/>
      <c r="HEW54" s="9"/>
      <c r="HEX54" s="9"/>
      <c r="HEY54" s="9"/>
      <c r="HEZ54" s="9"/>
      <c r="HFA54" s="9"/>
      <c r="HFB54" s="9"/>
      <c r="HFC54" s="9"/>
      <c r="HFD54" s="9"/>
      <c r="HFE54" s="9"/>
      <c r="HFF54" s="9"/>
      <c r="HFG54" s="9"/>
      <c r="HFH54" s="9"/>
      <c r="HFI54" s="9"/>
      <c r="HFJ54" s="9"/>
      <c r="HFK54" s="9"/>
      <c r="HFL54" s="9"/>
      <c r="HFM54" s="9"/>
      <c r="HFN54" s="9"/>
      <c r="HFO54" s="9"/>
      <c r="HFP54" s="9"/>
      <c r="HFQ54" s="9"/>
      <c r="HFR54" s="9"/>
      <c r="HFS54" s="9"/>
      <c r="HFT54" s="9"/>
      <c r="HFU54" s="9"/>
      <c r="HFV54" s="9"/>
      <c r="HFW54" s="9"/>
      <c r="HFX54" s="9"/>
      <c r="HFY54" s="9"/>
      <c r="HFZ54" s="9"/>
      <c r="HGA54" s="9"/>
      <c r="HGB54" s="9"/>
      <c r="HGC54" s="9"/>
      <c r="HGD54" s="9"/>
      <c r="HGE54" s="9"/>
      <c r="HGF54" s="9"/>
      <c r="HGG54" s="9"/>
      <c r="HGH54" s="9"/>
      <c r="HGI54" s="9"/>
      <c r="HGJ54" s="9"/>
      <c r="HGK54" s="9"/>
      <c r="HGL54" s="9"/>
      <c r="HGM54" s="9"/>
      <c r="HGN54" s="9"/>
      <c r="HGO54" s="9"/>
      <c r="HGP54" s="9"/>
      <c r="HGQ54" s="9"/>
      <c r="HGR54" s="9"/>
      <c r="HGS54" s="9"/>
      <c r="HGT54" s="9"/>
      <c r="HGU54" s="9"/>
      <c r="HGV54" s="9"/>
      <c r="HGW54" s="9"/>
      <c r="HGX54" s="9"/>
      <c r="HGY54" s="9"/>
      <c r="HGZ54" s="9"/>
      <c r="HHA54" s="9"/>
      <c r="HHB54" s="9"/>
      <c r="HHC54" s="9"/>
      <c r="HHD54" s="9"/>
      <c r="HHE54" s="9"/>
      <c r="HHF54" s="9"/>
      <c r="HHG54" s="9"/>
      <c r="HHH54" s="9"/>
      <c r="HHI54" s="9"/>
      <c r="HHJ54" s="9"/>
      <c r="HHK54" s="9"/>
      <c r="HHL54" s="9"/>
      <c r="HHM54" s="9"/>
      <c r="HHN54" s="9"/>
      <c r="HHO54" s="9"/>
      <c r="HHP54" s="9"/>
      <c r="HHQ54" s="9"/>
      <c r="HHR54" s="9"/>
      <c r="HHS54" s="9"/>
      <c r="HHT54" s="9"/>
      <c r="HHU54" s="9"/>
      <c r="HHV54" s="9"/>
      <c r="HHW54" s="9"/>
      <c r="HHX54" s="9"/>
      <c r="HHY54" s="9"/>
      <c r="HHZ54" s="9"/>
      <c r="HIA54" s="9"/>
      <c r="HIB54" s="9"/>
      <c r="HIC54" s="9"/>
      <c r="HID54" s="9"/>
      <c r="HIE54" s="9"/>
      <c r="HIF54" s="9"/>
      <c r="HIG54" s="9"/>
      <c r="HIH54" s="9"/>
      <c r="HII54" s="9"/>
      <c r="HIJ54" s="9"/>
      <c r="HIK54" s="9"/>
      <c r="HIL54" s="9"/>
      <c r="HIM54" s="9"/>
      <c r="HIN54" s="9"/>
      <c r="HIO54" s="9"/>
      <c r="HIP54" s="9"/>
      <c r="HIQ54" s="9"/>
      <c r="HIR54" s="9"/>
      <c r="HIS54" s="9"/>
      <c r="HIT54" s="9"/>
      <c r="HIU54" s="9"/>
      <c r="HIV54" s="9"/>
      <c r="HIW54" s="9"/>
      <c r="HIX54" s="9"/>
      <c r="HIY54" s="9"/>
      <c r="HIZ54" s="9"/>
      <c r="HJA54" s="9"/>
      <c r="HJB54" s="9"/>
      <c r="HJC54" s="9"/>
      <c r="HJD54" s="9"/>
      <c r="HJE54" s="9"/>
      <c r="HJF54" s="9"/>
      <c r="HJG54" s="9"/>
      <c r="HJH54" s="9"/>
      <c r="HJI54" s="9"/>
      <c r="HJJ54" s="9"/>
      <c r="HJK54" s="9"/>
      <c r="HJL54" s="9"/>
      <c r="HJM54" s="9"/>
      <c r="HJN54" s="9"/>
      <c r="HJO54" s="9"/>
      <c r="HJP54" s="9"/>
      <c r="HJQ54" s="9"/>
      <c r="HJR54" s="9"/>
      <c r="HJS54" s="9"/>
      <c r="HJT54" s="9"/>
      <c r="HJU54" s="9"/>
      <c r="HJV54" s="9"/>
      <c r="HJW54" s="9"/>
      <c r="HJX54" s="9"/>
      <c r="HJY54" s="9"/>
      <c r="HJZ54" s="9"/>
      <c r="HKA54" s="9"/>
      <c r="HKB54" s="9"/>
      <c r="HKC54" s="9"/>
      <c r="HKD54" s="9"/>
      <c r="HKE54" s="9"/>
      <c r="HKF54" s="9"/>
      <c r="HKG54" s="9"/>
      <c r="HKH54" s="9"/>
      <c r="HKI54" s="9"/>
      <c r="HKJ54" s="9"/>
      <c r="HKK54" s="9"/>
      <c r="HKL54" s="9"/>
      <c r="HKM54" s="9"/>
      <c r="HKN54" s="9"/>
      <c r="HKO54" s="9"/>
      <c r="HKP54" s="9"/>
      <c r="HKQ54" s="9"/>
      <c r="HKR54" s="9"/>
      <c r="HKS54" s="9"/>
      <c r="HKT54" s="9"/>
      <c r="HKU54" s="9"/>
      <c r="HKV54" s="9"/>
      <c r="HKW54" s="9"/>
      <c r="HKX54" s="9"/>
      <c r="HKY54" s="9"/>
      <c r="HKZ54" s="9"/>
      <c r="HLA54" s="9"/>
      <c r="HLB54" s="9"/>
      <c r="HLC54" s="9"/>
      <c r="HLD54" s="9"/>
      <c r="HLE54" s="9"/>
      <c r="HLF54" s="9"/>
      <c r="HLG54" s="9"/>
      <c r="HLH54" s="9"/>
      <c r="HLI54" s="9"/>
      <c r="HLJ54" s="9"/>
      <c r="HLK54" s="9"/>
      <c r="HLL54" s="9"/>
      <c r="HLM54" s="9"/>
      <c r="HLN54" s="9"/>
      <c r="HLO54" s="9"/>
      <c r="HLP54" s="9"/>
      <c r="HLQ54" s="9"/>
      <c r="HLR54" s="9"/>
      <c r="HLS54" s="9"/>
      <c r="HLT54" s="9"/>
      <c r="HLU54" s="9"/>
      <c r="HLV54" s="9"/>
      <c r="HLW54" s="9"/>
      <c r="HLX54" s="9"/>
      <c r="HLY54" s="9"/>
      <c r="HLZ54" s="9"/>
      <c r="HMA54" s="9"/>
      <c r="HMB54" s="9"/>
      <c r="HMC54" s="9"/>
      <c r="HMD54" s="9"/>
      <c r="HME54" s="9"/>
      <c r="HMF54" s="9"/>
      <c r="HMG54" s="9"/>
      <c r="HMH54" s="9"/>
      <c r="HMI54" s="9"/>
      <c r="HMJ54" s="9"/>
      <c r="HMK54" s="9"/>
      <c r="HML54" s="9"/>
      <c r="HMM54" s="9"/>
      <c r="HMN54" s="9"/>
      <c r="HMO54" s="9"/>
      <c r="HMP54" s="9"/>
      <c r="HMQ54" s="9"/>
      <c r="HMR54" s="9"/>
      <c r="HMS54" s="9"/>
      <c r="HMT54" s="9"/>
      <c r="HMU54" s="9"/>
      <c r="HMV54" s="9"/>
      <c r="HMW54" s="9"/>
      <c r="HMX54" s="9"/>
      <c r="HMY54" s="9"/>
      <c r="HMZ54" s="9"/>
      <c r="HNA54" s="9"/>
      <c r="HNB54" s="9"/>
      <c r="HNC54" s="9"/>
      <c r="HND54" s="9"/>
      <c r="HNE54" s="9"/>
      <c r="HNF54" s="9"/>
      <c r="HNG54" s="9"/>
      <c r="HNH54" s="9"/>
      <c r="HNI54" s="9"/>
      <c r="HNJ54" s="9"/>
      <c r="HNK54" s="9"/>
      <c r="HNL54" s="9"/>
      <c r="HNM54" s="9"/>
      <c r="HNN54" s="9"/>
      <c r="HNO54" s="9"/>
      <c r="HNP54" s="9"/>
      <c r="HNQ54" s="9"/>
      <c r="HNR54" s="9"/>
      <c r="HNS54" s="9"/>
      <c r="HNT54" s="9"/>
      <c r="HNU54" s="9"/>
      <c r="HNV54" s="9"/>
      <c r="HNW54" s="9"/>
      <c r="HNX54" s="9"/>
      <c r="HNY54" s="9"/>
      <c r="HNZ54" s="9"/>
      <c r="HOA54" s="9"/>
      <c r="HOB54" s="9"/>
      <c r="HOC54" s="9"/>
      <c r="HOD54" s="9"/>
      <c r="HOE54" s="9"/>
      <c r="HOF54" s="9"/>
      <c r="HOG54" s="9"/>
      <c r="HOH54" s="9"/>
      <c r="HOI54" s="9"/>
      <c r="HOJ54" s="9"/>
      <c r="HOK54" s="9"/>
      <c r="HOL54" s="9"/>
      <c r="HOM54" s="9"/>
      <c r="HON54" s="9"/>
      <c r="HOO54" s="9"/>
      <c r="HOP54" s="9"/>
      <c r="HOQ54" s="9"/>
      <c r="HOR54" s="9"/>
      <c r="HOS54" s="9"/>
      <c r="HOT54" s="9"/>
      <c r="HOU54" s="9"/>
      <c r="HOV54" s="9"/>
      <c r="HOW54" s="9"/>
      <c r="HOX54" s="9"/>
      <c r="HOY54" s="9"/>
      <c r="HOZ54" s="9"/>
      <c r="HPA54" s="9"/>
      <c r="HPB54" s="9"/>
      <c r="HPC54" s="9"/>
      <c r="HPD54" s="9"/>
      <c r="HPE54" s="9"/>
      <c r="HPF54" s="9"/>
      <c r="HPG54" s="9"/>
      <c r="HPH54" s="9"/>
      <c r="HPI54" s="9"/>
      <c r="HPJ54" s="9"/>
      <c r="HPK54" s="9"/>
      <c r="HPL54" s="9"/>
      <c r="HPM54" s="9"/>
      <c r="HPN54" s="9"/>
      <c r="HPO54" s="9"/>
      <c r="HPP54" s="9"/>
      <c r="HPQ54" s="9"/>
      <c r="HPR54" s="9"/>
      <c r="HPS54" s="9"/>
      <c r="HPT54" s="9"/>
      <c r="HPU54" s="9"/>
      <c r="HPV54" s="9"/>
      <c r="HPW54" s="9"/>
      <c r="HPX54" s="9"/>
      <c r="HPY54" s="9"/>
      <c r="HPZ54" s="9"/>
      <c r="HQA54" s="9"/>
      <c r="HQB54" s="9"/>
      <c r="HQC54" s="9"/>
      <c r="HQD54" s="9"/>
      <c r="HQE54" s="9"/>
      <c r="HQF54" s="9"/>
      <c r="HQG54" s="9"/>
      <c r="HQH54" s="9"/>
      <c r="HQI54" s="9"/>
      <c r="HQJ54" s="9"/>
      <c r="HQK54" s="9"/>
      <c r="HQL54" s="9"/>
      <c r="HQM54" s="9"/>
      <c r="HQN54" s="9"/>
      <c r="HQO54" s="9"/>
      <c r="HQP54" s="9"/>
      <c r="HQQ54" s="9"/>
      <c r="HQR54" s="9"/>
      <c r="HQS54" s="9"/>
      <c r="HQT54" s="9"/>
      <c r="HQU54" s="9"/>
      <c r="HQV54" s="9"/>
      <c r="HQW54" s="9"/>
      <c r="HQX54" s="9"/>
      <c r="HQY54" s="9"/>
      <c r="HQZ54" s="9"/>
      <c r="HRA54" s="9"/>
      <c r="HRB54" s="9"/>
      <c r="HRC54" s="9"/>
      <c r="HRD54" s="9"/>
      <c r="HRE54" s="9"/>
      <c r="HRF54" s="9"/>
      <c r="HRG54" s="9"/>
      <c r="HRH54" s="9"/>
      <c r="HRI54" s="9"/>
      <c r="HRJ54" s="9"/>
      <c r="HRK54" s="9"/>
      <c r="HRL54" s="9"/>
      <c r="HRM54" s="9"/>
      <c r="HRN54" s="9"/>
      <c r="HRO54" s="9"/>
      <c r="HRP54" s="9"/>
      <c r="HRQ54" s="9"/>
      <c r="HRR54" s="9"/>
      <c r="HRS54" s="9"/>
      <c r="HRT54" s="9"/>
      <c r="HRU54" s="9"/>
      <c r="HRV54" s="9"/>
      <c r="HRW54" s="9"/>
      <c r="HRX54" s="9"/>
      <c r="HRY54" s="9"/>
      <c r="HRZ54" s="9"/>
      <c r="HSA54" s="9"/>
      <c r="HSB54" s="9"/>
      <c r="HSC54" s="9"/>
      <c r="HSD54" s="9"/>
      <c r="HSE54" s="9"/>
      <c r="HSF54" s="9"/>
      <c r="HSG54" s="9"/>
      <c r="HSH54" s="9"/>
      <c r="HSI54" s="9"/>
      <c r="HSJ54" s="9"/>
      <c r="HSK54" s="9"/>
      <c r="HSL54" s="9"/>
      <c r="HSM54" s="9"/>
      <c r="HSN54" s="9"/>
      <c r="HSO54" s="9"/>
      <c r="HSP54" s="9"/>
      <c r="HSQ54" s="9"/>
      <c r="HSR54" s="9"/>
      <c r="HSS54" s="9"/>
      <c r="HST54" s="9"/>
      <c r="HSU54" s="9"/>
      <c r="HSV54" s="9"/>
      <c r="HSW54" s="9"/>
      <c r="HSX54" s="9"/>
      <c r="HSY54" s="9"/>
      <c r="HSZ54" s="9"/>
      <c r="HTA54" s="9"/>
      <c r="HTB54" s="9"/>
      <c r="HTC54" s="9"/>
      <c r="HTD54" s="9"/>
      <c r="HTE54" s="9"/>
      <c r="HTF54" s="9"/>
      <c r="HTG54" s="9"/>
      <c r="HTH54" s="9"/>
      <c r="HTI54" s="9"/>
      <c r="HTJ54" s="9"/>
      <c r="HTK54" s="9"/>
      <c r="HTL54" s="9"/>
      <c r="HTM54" s="9"/>
      <c r="HTN54" s="9"/>
      <c r="HTO54" s="9"/>
      <c r="HTP54" s="9"/>
      <c r="HTQ54" s="9"/>
      <c r="HTR54" s="9"/>
      <c r="HTS54" s="9"/>
      <c r="HTT54" s="9"/>
      <c r="HTU54" s="9"/>
      <c r="HTV54" s="9"/>
      <c r="HTW54" s="9"/>
      <c r="HTX54" s="9"/>
      <c r="HTY54" s="9"/>
      <c r="HTZ54" s="9"/>
      <c r="HUA54" s="9"/>
      <c r="HUB54" s="9"/>
      <c r="HUC54" s="9"/>
      <c r="HUD54" s="9"/>
      <c r="HUE54" s="9"/>
      <c r="HUF54" s="9"/>
      <c r="HUG54" s="9"/>
      <c r="HUH54" s="9"/>
      <c r="HUI54" s="9"/>
      <c r="HUJ54" s="9"/>
      <c r="HUK54" s="9"/>
      <c r="HUL54" s="9"/>
      <c r="HUM54" s="9"/>
      <c r="HUN54" s="9"/>
      <c r="HUO54" s="9"/>
      <c r="HUP54" s="9"/>
      <c r="HUQ54" s="9"/>
      <c r="HUR54" s="9"/>
      <c r="HUS54" s="9"/>
      <c r="HUT54" s="9"/>
      <c r="HUU54" s="9"/>
      <c r="HUV54" s="9"/>
      <c r="HUW54" s="9"/>
      <c r="HUX54" s="9"/>
      <c r="HUY54" s="9"/>
      <c r="HUZ54" s="9"/>
      <c r="HVA54" s="9"/>
      <c r="HVB54" s="9"/>
      <c r="HVC54" s="9"/>
      <c r="HVD54" s="9"/>
      <c r="HVE54" s="9"/>
      <c r="HVF54" s="9"/>
      <c r="HVG54" s="9"/>
      <c r="HVH54" s="9"/>
      <c r="HVI54" s="9"/>
      <c r="HVJ54" s="9"/>
      <c r="HVK54" s="9"/>
      <c r="HVL54" s="9"/>
      <c r="HVM54" s="9"/>
      <c r="HVN54" s="9"/>
      <c r="HVO54" s="9"/>
      <c r="HVP54" s="9"/>
      <c r="HVQ54" s="9"/>
      <c r="HVR54" s="9"/>
      <c r="HVS54" s="9"/>
      <c r="HVT54" s="9"/>
      <c r="HVU54" s="9"/>
      <c r="HVV54" s="9"/>
      <c r="HVW54" s="9"/>
      <c r="HVX54" s="9"/>
      <c r="HVY54" s="9"/>
      <c r="HVZ54" s="9"/>
      <c r="HWA54" s="9"/>
      <c r="HWB54" s="9"/>
      <c r="HWC54" s="9"/>
      <c r="HWD54" s="9"/>
      <c r="HWE54" s="9"/>
      <c r="HWF54" s="9"/>
      <c r="HWG54" s="9"/>
      <c r="HWH54" s="9"/>
      <c r="HWI54" s="9"/>
      <c r="HWJ54" s="9"/>
      <c r="HWK54" s="9"/>
      <c r="HWL54" s="9"/>
      <c r="HWM54" s="9"/>
      <c r="HWN54" s="9"/>
      <c r="HWO54" s="9"/>
      <c r="HWP54" s="9"/>
      <c r="HWQ54" s="9"/>
      <c r="HWR54" s="9"/>
      <c r="HWS54" s="9"/>
      <c r="HWT54" s="9"/>
      <c r="HWU54" s="9"/>
      <c r="HWV54" s="9"/>
      <c r="HWW54" s="9"/>
      <c r="HWX54" s="9"/>
      <c r="HWY54" s="9"/>
      <c r="HWZ54" s="9"/>
      <c r="HXA54" s="9"/>
      <c r="HXB54" s="9"/>
      <c r="HXC54" s="9"/>
      <c r="HXD54" s="9"/>
      <c r="HXE54" s="9"/>
      <c r="HXF54" s="9"/>
      <c r="HXG54" s="9"/>
      <c r="HXH54" s="9"/>
      <c r="HXI54" s="9"/>
      <c r="HXJ54" s="9"/>
      <c r="HXK54" s="9"/>
      <c r="HXL54" s="9"/>
      <c r="HXM54" s="9"/>
      <c r="HXN54" s="9"/>
      <c r="HXO54" s="9"/>
      <c r="HXP54" s="9"/>
      <c r="HXQ54" s="9"/>
      <c r="HXR54" s="9"/>
      <c r="HXS54" s="9"/>
      <c r="HXT54" s="9"/>
      <c r="HXU54" s="9"/>
      <c r="HXV54" s="9"/>
      <c r="HXW54" s="9"/>
      <c r="HXX54" s="9"/>
      <c r="HXY54" s="9"/>
      <c r="HXZ54" s="9"/>
      <c r="HYA54" s="9"/>
      <c r="HYB54" s="9"/>
      <c r="HYC54" s="9"/>
      <c r="HYD54" s="9"/>
      <c r="HYE54" s="9"/>
      <c r="HYF54" s="9"/>
      <c r="HYG54" s="9"/>
      <c r="HYH54" s="9"/>
      <c r="HYI54" s="9"/>
      <c r="HYJ54" s="9"/>
      <c r="HYK54" s="9"/>
      <c r="HYL54" s="9"/>
      <c r="HYM54" s="9"/>
      <c r="HYN54" s="9"/>
      <c r="HYO54" s="9"/>
      <c r="HYP54" s="9"/>
      <c r="HYQ54" s="9"/>
      <c r="HYR54" s="9"/>
      <c r="HYS54" s="9"/>
      <c r="HYT54" s="9"/>
      <c r="HYU54" s="9"/>
      <c r="HYV54" s="9"/>
      <c r="HYW54" s="9"/>
      <c r="HYX54" s="9"/>
      <c r="HYY54" s="9"/>
      <c r="HYZ54" s="9"/>
      <c r="HZA54" s="9"/>
      <c r="HZB54" s="9"/>
      <c r="HZC54" s="9"/>
      <c r="HZD54" s="9"/>
      <c r="HZE54" s="9"/>
      <c r="HZF54" s="9"/>
      <c r="HZG54" s="9"/>
      <c r="HZH54" s="9"/>
      <c r="HZI54" s="9"/>
      <c r="HZJ54" s="9"/>
      <c r="HZK54" s="9"/>
      <c r="HZL54" s="9"/>
      <c r="HZM54" s="9"/>
      <c r="HZN54" s="9"/>
      <c r="HZO54" s="9"/>
      <c r="HZP54" s="9"/>
      <c r="HZQ54" s="9"/>
      <c r="HZR54" s="9"/>
      <c r="HZS54" s="9"/>
      <c r="HZT54" s="9"/>
      <c r="HZU54" s="9"/>
      <c r="HZV54" s="9"/>
      <c r="HZW54" s="9"/>
      <c r="HZX54" s="9"/>
      <c r="HZY54" s="9"/>
      <c r="HZZ54" s="9"/>
      <c r="IAA54" s="9"/>
      <c r="IAB54" s="9"/>
      <c r="IAC54" s="9"/>
      <c r="IAD54" s="9"/>
      <c r="IAE54" s="9"/>
      <c r="IAF54" s="9"/>
      <c r="IAG54" s="9"/>
      <c r="IAH54" s="9"/>
      <c r="IAI54" s="9"/>
      <c r="IAJ54" s="9"/>
      <c r="IAK54" s="9"/>
      <c r="IAL54" s="9"/>
      <c r="IAM54" s="9"/>
      <c r="IAN54" s="9"/>
      <c r="IAO54" s="9"/>
      <c r="IAP54" s="9"/>
      <c r="IAQ54" s="9"/>
      <c r="IAR54" s="9"/>
      <c r="IAS54" s="9"/>
      <c r="IAT54" s="9"/>
      <c r="IAU54" s="9"/>
      <c r="IAV54" s="9"/>
      <c r="IAW54" s="9"/>
      <c r="IAX54" s="9"/>
      <c r="IAY54" s="9"/>
      <c r="IAZ54" s="9"/>
      <c r="IBA54" s="9"/>
      <c r="IBB54" s="9"/>
      <c r="IBC54" s="9"/>
      <c r="IBD54" s="9"/>
      <c r="IBE54" s="9"/>
      <c r="IBF54" s="9"/>
      <c r="IBG54" s="9"/>
      <c r="IBH54" s="9"/>
      <c r="IBI54" s="9"/>
      <c r="IBJ54" s="9"/>
      <c r="IBK54" s="9"/>
      <c r="IBL54" s="9"/>
      <c r="IBM54" s="9"/>
      <c r="IBN54" s="9"/>
      <c r="IBO54" s="9"/>
      <c r="IBP54" s="9"/>
      <c r="IBQ54" s="9"/>
      <c r="IBR54" s="9"/>
      <c r="IBS54" s="9"/>
      <c r="IBT54" s="9"/>
      <c r="IBU54" s="9"/>
      <c r="IBV54" s="9"/>
      <c r="IBW54" s="9"/>
      <c r="IBX54" s="9"/>
      <c r="IBY54" s="9"/>
      <c r="IBZ54" s="9"/>
      <c r="ICA54" s="9"/>
      <c r="ICB54" s="9"/>
      <c r="ICC54" s="9"/>
      <c r="ICD54" s="9"/>
      <c r="ICE54" s="9"/>
      <c r="ICF54" s="9"/>
      <c r="ICG54" s="9"/>
      <c r="ICH54" s="9"/>
      <c r="ICI54" s="9"/>
      <c r="ICJ54" s="9"/>
      <c r="ICK54" s="9"/>
      <c r="ICL54" s="9"/>
      <c r="ICM54" s="9"/>
      <c r="ICN54" s="9"/>
      <c r="ICO54" s="9"/>
      <c r="ICP54" s="9"/>
      <c r="ICQ54" s="9"/>
      <c r="ICR54" s="9"/>
      <c r="ICS54" s="9"/>
      <c r="ICT54" s="9"/>
      <c r="ICU54" s="9"/>
      <c r="ICV54" s="9"/>
      <c r="ICW54" s="9"/>
      <c r="ICX54" s="9"/>
      <c r="ICY54" s="9"/>
      <c r="ICZ54" s="9"/>
      <c r="IDA54" s="9"/>
      <c r="IDB54" s="9"/>
      <c r="IDC54" s="9"/>
      <c r="IDD54" s="9"/>
      <c r="IDE54" s="9"/>
      <c r="IDF54" s="9"/>
      <c r="IDG54" s="9"/>
      <c r="IDH54" s="9"/>
      <c r="IDI54" s="9"/>
      <c r="IDJ54" s="9"/>
      <c r="IDK54" s="9"/>
      <c r="IDL54" s="9"/>
      <c r="IDM54" s="9"/>
      <c r="IDN54" s="9"/>
      <c r="IDO54" s="9"/>
      <c r="IDP54" s="9"/>
      <c r="IDQ54" s="9"/>
      <c r="IDR54" s="9"/>
      <c r="IDS54" s="9"/>
      <c r="IDT54" s="9"/>
      <c r="IDU54" s="9"/>
      <c r="IDV54" s="9"/>
      <c r="IDW54" s="9"/>
      <c r="IDX54" s="9"/>
      <c r="IDY54" s="9"/>
      <c r="IDZ54" s="9"/>
      <c r="IEA54" s="9"/>
      <c r="IEB54" s="9"/>
      <c r="IEC54" s="9"/>
      <c r="IED54" s="9"/>
      <c r="IEE54" s="9"/>
      <c r="IEF54" s="9"/>
      <c r="IEG54" s="9"/>
      <c r="IEH54" s="9"/>
      <c r="IEI54" s="9"/>
      <c r="IEJ54" s="9"/>
      <c r="IEK54" s="9"/>
      <c r="IEL54" s="9"/>
      <c r="IEM54" s="9"/>
      <c r="IEN54" s="9"/>
      <c r="IEO54" s="9"/>
      <c r="IEP54" s="9"/>
      <c r="IEQ54" s="9"/>
      <c r="IER54" s="9"/>
      <c r="IES54" s="9"/>
      <c r="IET54" s="9"/>
      <c r="IEU54" s="9"/>
      <c r="IEV54" s="9"/>
      <c r="IEW54" s="9"/>
      <c r="IEX54" s="9"/>
      <c r="IEY54" s="9"/>
      <c r="IEZ54" s="9"/>
      <c r="IFA54" s="9"/>
      <c r="IFB54" s="9"/>
      <c r="IFC54" s="9"/>
      <c r="IFD54" s="9"/>
      <c r="IFE54" s="9"/>
      <c r="IFF54" s="9"/>
      <c r="IFG54" s="9"/>
      <c r="IFH54" s="9"/>
      <c r="IFI54" s="9"/>
      <c r="IFJ54" s="9"/>
      <c r="IFK54" s="9"/>
      <c r="IFL54" s="9"/>
      <c r="IFM54" s="9"/>
      <c r="IFN54" s="9"/>
      <c r="IFO54" s="9"/>
      <c r="IFP54" s="9"/>
      <c r="IFQ54" s="9"/>
      <c r="IFR54" s="9"/>
      <c r="IFS54" s="9"/>
      <c r="IFT54" s="9"/>
      <c r="IFU54" s="9"/>
      <c r="IFV54" s="9"/>
      <c r="IFW54" s="9"/>
      <c r="IFX54" s="9"/>
      <c r="IFY54" s="9"/>
      <c r="IFZ54" s="9"/>
      <c r="IGA54" s="9"/>
      <c r="IGB54" s="9"/>
      <c r="IGC54" s="9"/>
      <c r="IGD54" s="9"/>
      <c r="IGE54" s="9"/>
      <c r="IGF54" s="9"/>
      <c r="IGG54" s="9"/>
      <c r="IGH54" s="9"/>
      <c r="IGI54" s="9"/>
      <c r="IGJ54" s="9"/>
      <c r="IGK54" s="9"/>
      <c r="IGL54" s="9"/>
      <c r="IGM54" s="9"/>
      <c r="IGN54" s="9"/>
      <c r="IGO54" s="9"/>
      <c r="IGP54" s="9"/>
      <c r="IGQ54" s="9"/>
      <c r="IGR54" s="9"/>
      <c r="IGS54" s="9"/>
      <c r="IGT54" s="9"/>
      <c r="IGU54" s="9"/>
      <c r="IGV54" s="9"/>
      <c r="IGW54" s="9"/>
      <c r="IGX54" s="9"/>
      <c r="IGY54" s="9"/>
      <c r="IGZ54" s="9"/>
      <c r="IHA54" s="9"/>
      <c r="IHB54" s="9"/>
      <c r="IHC54" s="9"/>
      <c r="IHD54" s="9"/>
      <c r="IHE54" s="9"/>
      <c r="IHF54" s="9"/>
      <c r="IHG54" s="9"/>
      <c r="IHH54" s="9"/>
      <c r="IHI54" s="9"/>
      <c r="IHJ54" s="9"/>
      <c r="IHK54" s="9"/>
      <c r="IHL54" s="9"/>
      <c r="IHM54" s="9"/>
      <c r="IHN54" s="9"/>
      <c r="IHO54" s="9"/>
      <c r="IHP54" s="9"/>
      <c r="IHQ54" s="9"/>
      <c r="IHR54" s="9"/>
      <c r="IHS54" s="9"/>
      <c r="IHT54" s="9"/>
      <c r="IHU54" s="9"/>
      <c r="IHV54" s="9"/>
      <c r="IHW54" s="9"/>
      <c r="IHX54" s="9"/>
      <c r="IHY54" s="9"/>
      <c r="IHZ54" s="9"/>
      <c r="IIA54" s="9"/>
      <c r="IIB54" s="9"/>
      <c r="IIC54" s="9"/>
      <c r="IID54" s="9"/>
      <c r="IIE54" s="9"/>
      <c r="IIF54" s="9"/>
      <c r="IIG54" s="9"/>
      <c r="IIH54" s="9"/>
      <c r="III54" s="9"/>
      <c r="IIJ54" s="9"/>
      <c r="IIK54" s="9"/>
      <c r="IIL54" s="9"/>
      <c r="IIM54" s="9"/>
      <c r="IIN54" s="9"/>
      <c r="IIO54" s="9"/>
      <c r="IIP54" s="9"/>
      <c r="IIQ54" s="9"/>
      <c r="IIR54" s="9"/>
      <c r="IIS54" s="9"/>
      <c r="IIT54" s="9"/>
      <c r="IIU54" s="9"/>
      <c r="IIV54" s="9"/>
      <c r="IIW54" s="9"/>
      <c r="IIX54" s="9"/>
      <c r="IIY54" s="9"/>
      <c r="IIZ54" s="9"/>
      <c r="IJA54" s="9"/>
      <c r="IJB54" s="9"/>
      <c r="IJC54" s="9"/>
      <c r="IJD54" s="9"/>
      <c r="IJE54" s="9"/>
      <c r="IJF54" s="9"/>
      <c r="IJG54" s="9"/>
      <c r="IJH54" s="9"/>
      <c r="IJI54" s="9"/>
      <c r="IJJ54" s="9"/>
      <c r="IJK54" s="9"/>
      <c r="IJL54" s="9"/>
      <c r="IJM54" s="9"/>
      <c r="IJN54" s="9"/>
      <c r="IJO54" s="9"/>
      <c r="IJP54" s="9"/>
      <c r="IJQ54" s="9"/>
      <c r="IJR54" s="9"/>
      <c r="IJS54" s="9"/>
      <c r="IJT54" s="9"/>
      <c r="IJU54" s="9"/>
      <c r="IJV54" s="9"/>
      <c r="IJW54" s="9"/>
      <c r="IJX54" s="9"/>
      <c r="IJY54" s="9"/>
      <c r="IJZ54" s="9"/>
      <c r="IKA54" s="9"/>
      <c r="IKB54" s="9"/>
      <c r="IKC54" s="9"/>
      <c r="IKD54" s="9"/>
      <c r="IKE54" s="9"/>
      <c r="IKF54" s="9"/>
      <c r="IKG54" s="9"/>
      <c r="IKH54" s="9"/>
      <c r="IKI54" s="9"/>
      <c r="IKJ54" s="9"/>
      <c r="IKK54" s="9"/>
      <c r="IKL54" s="9"/>
      <c r="IKM54" s="9"/>
      <c r="IKN54" s="9"/>
      <c r="IKO54" s="9"/>
      <c r="IKP54" s="9"/>
      <c r="IKQ54" s="9"/>
      <c r="IKR54" s="9"/>
      <c r="IKS54" s="9"/>
      <c r="IKT54" s="9"/>
      <c r="IKU54" s="9"/>
      <c r="IKV54" s="9"/>
      <c r="IKW54" s="9"/>
      <c r="IKX54" s="9"/>
      <c r="IKY54" s="9"/>
      <c r="IKZ54" s="9"/>
      <c r="ILA54" s="9"/>
      <c r="ILB54" s="9"/>
      <c r="ILC54" s="9"/>
      <c r="ILD54" s="9"/>
      <c r="ILE54" s="9"/>
      <c r="ILF54" s="9"/>
      <c r="ILG54" s="9"/>
      <c r="ILH54" s="9"/>
      <c r="ILI54" s="9"/>
      <c r="ILJ54" s="9"/>
      <c r="ILK54" s="9"/>
      <c r="ILL54" s="9"/>
      <c r="ILM54" s="9"/>
      <c r="ILN54" s="9"/>
      <c r="ILO54" s="9"/>
      <c r="ILP54" s="9"/>
      <c r="ILQ54" s="9"/>
      <c r="ILR54" s="9"/>
      <c r="ILS54" s="9"/>
      <c r="ILT54" s="9"/>
      <c r="ILU54" s="9"/>
      <c r="ILV54" s="9"/>
      <c r="ILW54" s="9"/>
      <c r="ILX54" s="9"/>
      <c r="ILY54" s="9"/>
      <c r="ILZ54" s="9"/>
      <c r="IMA54" s="9"/>
      <c r="IMB54" s="9"/>
      <c r="IMC54" s="9"/>
      <c r="IMD54" s="9"/>
      <c r="IME54" s="9"/>
      <c r="IMF54" s="9"/>
      <c r="IMG54" s="9"/>
      <c r="IMH54" s="9"/>
      <c r="IMI54" s="9"/>
      <c r="IMJ54" s="9"/>
      <c r="IMK54" s="9"/>
      <c r="IML54" s="9"/>
      <c r="IMM54" s="9"/>
      <c r="IMN54" s="9"/>
      <c r="IMO54" s="9"/>
      <c r="IMP54" s="9"/>
      <c r="IMQ54" s="9"/>
      <c r="IMR54" s="9"/>
      <c r="IMS54" s="9"/>
      <c r="IMT54" s="9"/>
      <c r="IMU54" s="9"/>
      <c r="IMV54" s="9"/>
      <c r="IMW54" s="9"/>
      <c r="IMX54" s="9"/>
      <c r="IMY54" s="9"/>
      <c r="IMZ54" s="9"/>
      <c r="INA54" s="9"/>
      <c r="INB54" s="9"/>
      <c r="INC54" s="9"/>
      <c r="IND54" s="9"/>
      <c r="INE54" s="9"/>
      <c r="INF54" s="9"/>
      <c r="ING54" s="9"/>
      <c r="INH54" s="9"/>
      <c r="INI54" s="9"/>
      <c r="INJ54" s="9"/>
      <c r="INK54" s="9"/>
      <c r="INL54" s="9"/>
      <c r="INM54" s="9"/>
      <c r="INN54" s="9"/>
      <c r="INO54" s="9"/>
      <c r="INP54" s="9"/>
      <c r="INQ54" s="9"/>
      <c r="INR54" s="9"/>
      <c r="INS54" s="9"/>
      <c r="INT54" s="9"/>
      <c r="INU54" s="9"/>
      <c r="INV54" s="9"/>
      <c r="INW54" s="9"/>
      <c r="INX54" s="9"/>
      <c r="INY54" s="9"/>
      <c r="INZ54" s="9"/>
      <c r="IOA54" s="9"/>
      <c r="IOB54" s="9"/>
      <c r="IOC54" s="9"/>
      <c r="IOD54" s="9"/>
      <c r="IOE54" s="9"/>
      <c r="IOF54" s="9"/>
      <c r="IOG54" s="9"/>
      <c r="IOH54" s="9"/>
      <c r="IOI54" s="9"/>
      <c r="IOJ54" s="9"/>
      <c r="IOK54" s="9"/>
      <c r="IOL54" s="9"/>
      <c r="IOM54" s="9"/>
      <c r="ION54" s="9"/>
      <c r="IOO54" s="9"/>
      <c r="IOP54" s="9"/>
      <c r="IOQ54" s="9"/>
      <c r="IOR54" s="9"/>
      <c r="IOS54" s="9"/>
      <c r="IOT54" s="9"/>
      <c r="IOU54" s="9"/>
      <c r="IOV54" s="9"/>
      <c r="IOW54" s="9"/>
      <c r="IOX54" s="9"/>
      <c r="IOY54" s="9"/>
      <c r="IOZ54" s="9"/>
      <c r="IPA54" s="9"/>
      <c r="IPB54" s="9"/>
      <c r="IPC54" s="9"/>
      <c r="IPD54" s="9"/>
      <c r="IPE54" s="9"/>
      <c r="IPF54" s="9"/>
      <c r="IPG54" s="9"/>
      <c r="IPH54" s="9"/>
      <c r="IPI54" s="9"/>
      <c r="IPJ54" s="9"/>
      <c r="IPK54" s="9"/>
      <c r="IPL54" s="9"/>
      <c r="IPM54" s="9"/>
      <c r="IPN54" s="9"/>
      <c r="IPO54" s="9"/>
      <c r="IPP54" s="9"/>
      <c r="IPQ54" s="9"/>
      <c r="IPR54" s="9"/>
      <c r="IPS54" s="9"/>
      <c r="IPT54" s="9"/>
      <c r="IPU54" s="9"/>
      <c r="IPV54" s="9"/>
      <c r="IPW54" s="9"/>
      <c r="IPX54" s="9"/>
      <c r="IPY54" s="9"/>
      <c r="IPZ54" s="9"/>
      <c r="IQA54" s="9"/>
      <c r="IQB54" s="9"/>
      <c r="IQC54" s="9"/>
      <c r="IQD54" s="9"/>
      <c r="IQE54" s="9"/>
      <c r="IQF54" s="9"/>
      <c r="IQG54" s="9"/>
      <c r="IQH54" s="9"/>
      <c r="IQI54" s="9"/>
      <c r="IQJ54" s="9"/>
      <c r="IQK54" s="9"/>
      <c r="IQL54" s="9"/>
      <c r="IQM54" s="9"/>
      <c r="IQN54" s="9"/>
      <c r="IQO54" s="9"/>
      <c r="IQP54" s="9"/>
      <c r="IQQ54" s="9"/>
      <c r="IQR54" s="9"/>
      <c r="IQS54" s="9"/>
      <c r="IQT54" s="9"/>
      <c r="IQU54" s="9"/>
      <c r="IQV54" s="9"/>
      <c r="IQW54" s="9"/>
      <c r="IQX54" s="9"/>
      <c r="IQY54" s="9"/>
      <c r="IQZ54" s="9"/>
      <c r="IRA54" s="9"/>
      <c r="IRB54" s="9"/>
      <c r="IRC54" s="9"/>
      <c r="IRD54" s="9"/>
      <c r="IRE54" s="9"/>
      <c r="IRF54" s="9"/>
      <c r="IRG54" s="9"/>
      <c r="IRH54" s="9"/>
      <c r="IRI54" s="9"/>
      <c r="IRJ54" s="9"/>
      <c r="IRK54" s="9"/>
      <c r="IRL54" s="9"/>
      <c r="IRM54" s="9"/>
      <c r="IRN54" s="9"/>
      <c r="IRO54" s="9"/>
      <c r="IRP54" s="9"/>
      <c r="IRQ54" s="9"/>
      <c r="IRR54" s="9"/>
      <c r="IRS54" s="9"/>
      <c r="IRT54" s="9"/>
      <c r="IRU54" s="9"/>
      <c r="IRV54" s="9"/>
      <c r="IRW54" s="9"/>
      <c r="IRX54" s="9"/>
      <c r="IRY54" s="9"/>
      <c r="IRZ54" s="9"/>
      <c r="ISA54" s="9"/>
      <c r="ISB54" s="9"/>
      <c r="ISC54" s="9"/>
      <c r="ISD54" s="9"/>
      <c r="ISE54" s="9"/>
      <c r="ISF54" s="9"/>
      <c r="ISG54" s="9"/>
      <c r="ISH54" s="9"/>
      <c r="ISI54" s="9"/>
      <c r="ISJ54" s="9"/>
      <c r="ISK54" s="9"/>
      <c r="ISL54" s="9"/>
      <c r="ISM54" s="9"/>
      <c r="ISN54" s="9"/>
      <c r="ISO54" s="9"/>
      <c r="ISP54" s="9"/>
      <c r="ISQ54" s="9"/>
      <c r="ISR54" s="9"/>
      <c r="ISS54" s="9"/>
      <c r="IST54" s="9"/>
      <c r="ISU54" s="9"/>
      <c r="ISV54" s="9"/>
      <c r="ISW54" s="9"/>
      <c r="ISX54" s="9"/>
      <c r="ISY54" s="9"/>
      <c r="ISZ54" s="9"/>
      <c r="ITA54" s="9"/>
      <c r="ITB54" s="9"/>
      <c r="ITC54" s="9"/>
      <c r="ITD54" s="9"/>
      <c r="ITE54" s="9"/>
      <c r="ITF54" s="9"/>
      <c r="ITG54" s="9"/>
      <c r="ITH54" s="9"/>
      <c r="ITI54" s="9"/>
      <c r="ITJ54" s="9"/>
      <c r="ITK54" s="9"/>
      <c r="ITL54" s="9"/>
      <c r="ITM54" s="9"/>
      <c r="ITN54" s="9"/>
      <c r="ITO54" s="9"/>
      <c r="ITP54" s="9"/>
      <c r="ITQ54" s="9"/>
      <c r="ITR54" s="9"/>
      <c r="ITS54" s="9"/>
      <c r="ITT54" s="9"/>
      <c r="ITU54" s="9"/>
      <c r="ITV54" s="9"/>
      <c r="ITW54" s="9"/>
      <c r="ITX54" s="9"/>
      <c r="ITY54" s="9"/>
      <c r="ITZ54" s="9"/>
      <c r="IUA54" s="9"/>
      <c r="IUB54" s="9"/>
      <c r="IUC54" s="9"/>
      <c r="IUD54" s="9"/>
      <c r="IUE54" s="9"/>
      <c r="IUF54" s="9"/>
      <c r="IUG54" s="9"/>
      <c r="IUH54" s="9"/>
      <c r="IUI54" s="9"/>
      <c r="IUJ54" s="9"/>
      <c r="IUK54" s="9"/>
      <c r="IUL54" s="9"/>
      <c r="IUM54" s="9"/>
      <c r="IUN54" s="9"/>
      <c r="IUO54" s="9"/>
      <c r="IUP54" s="9"/>
      <c r="IUQ54" s="9"/>
      <c r="IUR54" s="9"/>
      <c r="IUS54" s="9"/>
      <c r="IUT54" s="9"/>
      <c r="IUU54" s="9"/>
      <c r="IUV54" s="9"/>
      <c r="IUW54" s="9"/>
      <c r="IUX54" s="9"/>
      <c r="IUY54" s="9"/>
      <c r="IUZ54" s="9"/>
      <c r="IVA54" s="9"/>
      <c r="IVB54" s="9"/>
      <c r="IVC54" s="9"/>
      <c r="IVD54" s="9"/>
      <c r="IVE54" s="9"/>
      <c r="IVF54" s="9"/>
      <c r="IVG54" s="9"/>
      <c r="IVH54" s="9"/>
      <c r="IVI54" s="9"/>
      <c r="IVJ54" s="9"/>
      <c r="IVK54" s="9"/>
      <c r="IVL54" s="9"/>
      <c r="IVM54" s="9"/>
      <c r="IVN54" s="9"/>
      <c r="IVO54" s="9"/>
      <c r="IVP54" s="9"/>
      <c r="IVQ54" s="9"/>
      <c r="IVR54" s="9"/>
      <c r="IVS54" s="9"/>
      <c r="IVT54" s="9"/>
      <c r="IVU54" s="9"/>
      <c r="IVV54" s="9"/>
      <c r="IVW54" s="9"/>
      <c r="IVX54" s="9"/>
      <c r="IVY54" s="9"/>
      <c r="IVZ54" s="9"/>
      <c r="IWA54" s="9"/>
      <c r="IWB54" s="9"/>
      <c r="IWC54" s="9"/>
      <c r="IWD54" s="9"/>
      <c r="IWE54" s="9"/>
      <c r="IWF54" s="9"/>
      <c r="IWG54" s="9"/>
      <c r="IWH54" s="9"/>
      <c r="IWI54" s="9"/>
      <c r="IWJ54" s="9"/>
      <c r="IWK54" s="9"/>
      <c r="IWL54" s="9"/>
      <c r="IWM54" s="9"/>
      <c r="IWN54" s="9"/>
      <c r="IWO54" s="9"/>
      <c r="IWP54" s="9"/>
      <c r="IWQ54" s="9"/>
      <c r="IWR54" s="9"/>
      <c r="IWS54" s="9"/>
      <c r="IWT54" s="9"/>
      <c r="IWU54" s="9"/>
      <c r="IWV54" s="9"/>
      <c r="IWW54" s="9"/>
      <c r="IWX54" s="9"/>
      <c r="IWY54" s="9"/>
      <c r="IWZ54" s="9"/>
      <c r="IXA54" s="9"/>
      <c r="IXB54" s="9"/>
      <c r="IXC54" s="9"/>
      <c r="IXD54" s="9"/>
      <c r="IXE54" s="9"/>
      <c r="IXF54" s="9"/>
      <c r="IXG54" s="9"/>
      <c r="IXH54" s="9"/>
      <c r="IXI54" s="9"/>
      <c r="IXJ54" s="9"/>
      <c r="IXK54" s="9"/>
      <c r="IXL54" s="9"/>
      <c r="IXM54" s="9"/>
      <c r="IXN54" s="9"/>
      <c r="IXO54" s="9"/>
      <c r="IXP54" s="9"/>
      <c r="IXQ54" s="9"/>
      <c r="IXR54" s="9"/>
      <c r="IXS54" s="9"/>
      <c r="IXT54" s="9"/>
      <c r="IXU54" s="9"/>
      <c r="IXV54" s="9"/>
      <c r="IXW54" s="9"/>
      <c r="IXX54" s="9"/>
      <c r="IXY54" s="9"/>
      <c r="IXZ54" s="9"/>
      <c r="IYA54" s="9"/>
      <c r="IYB54" s="9"/>
      <c r="IYC54" s="9"/>
      <c r="IYD54" s="9"/>
      <c r="IYE54" s="9"/>
      <c r="IYF54" s="9"/>
      <c r="IYG54" s="9"/>
      <c r="IYH54" s="9"/>
      <c r="IYI54" s="9"/>
      <c r="IYJ54" s="9"/>
      <c r="IYK54" s="9"/>
      <c r="IYL54" s="9"/>
      <c r="IYM54" s="9"/>
      <c r="IYN54" s="9"/>
      <c r="IYO54" s="9"/>
      <c r="IYP54" s="9"/>
      <c r="IYQ54" s="9"/>
      <c r="IYR54" s="9"/>
      <c r="IYS54" s="9"/>
      <c r="IYT54" s="9"/>
      <c r="IYU54" s="9"/>
      <c r="IYV54" s="9"/>
      <c r="IYW54" s="9"/>
      <c r="IYX54" s="9"/>
      <c r="IYY54" s="9"/>
      <c r="IYZ54" s="9"/>
      <c r="IZA54" s="9"/>
      <c r="IZB54" s="9"/>
      <c r="IZC54" s="9"/>
      <c r="IZD54" s="9"/>
      <c r="IZE54" s="9"/>
      <c r="IZF54" s="9"/>
      <c r="IZG54" s="9"/>
      <c r="IZH54" s="9"/>
      <c r="IZI54" s="9"/>
      <c r="IZJ54" s="9"/>
      <c r="IZK54" s="9"/>
      <c r="IZL54" s="9"/>
      <c r="IZM54" s="9"/>
      <c r="IZN54" s="9"/>
      <c r="IZO54" s="9"/>
      <c r="IZP54" s="9"/>
      <c r="IZQ54" s="9"/>
      <c r="IZR54" s="9"/>
      <c r="IZS54" s="9"/>
      <c r="IZT54" s="9"/>
      <c r="IZU54" s="9"/>
      <c r="IZV54" s="9"/>
      <c r="IZW54" s="9"/>
      <c r="IZX54" s="9"/>
      <c r="IZY54" s="9"/>
      <c r="IZZ54" s="9"/>
      <c r="JAA54" s="9"/>
      <c r="JAB54" s="9"/>
      <c r="JAC54" s="9"/>
      <c r="JAD54" s="9"/>
      <c r="JAE54" s="9"/>
      <c r="JAF54" s="9"/>
      <c r="JAG54" s="9"/>
      <c r="JAH54" s="9"/>
      <c r="JAI54" s="9"/>
      <c r="JAJ54" s="9"/>
      <c r="JAK54" s="9"/>
      <c r="JAL54" s="9"/>
      <c r="JAM54" s="9"/>
      <c r="JAN54" s="9"/>
      <c r="JAO54" s="9"/>
      <c r="JAP54" s="9"/>
      <c r="JAQ54" s="9"/>
      <c r="JAR54" s="9"/>
      <c r="JAS54" s="9"/>
      <c r="JAT54" s="9"/>
      <c r="JAU54" s="9"/>
      <c r="JAV54" s="9"/>
      <c r="JAW54" s="9"/>
      <c r="JAX54" s="9"/>
      <c r="JAY54" s="9"/>
      <c r="JAZ54" s="9"/>
      <c r="JBA54" s="9"/>
      <c r="JBB54" s="9"/>
      <c r="JBC54" s="9"/>
      <c r="JBD54" s="9"/>
      <c r="JBE54" s="9"/>
      <c r="JBF54" s="9"/>
      <c r="JBG54" s="9"/>
      <c r="JBH54" s="9"/>
      <c r="JBI54" s="9"/>
      <c r="JBJ54" s="9"/>
      <c r="JBK54" s="9"/>
      <c r="JBL54" s="9"/>
      <c r="JBM54" s="9"/>
      <c r="JBN54" s="9"/>
      <c r="JBO54" s="9"/>
      <c r="JBP54" s="9"/>
      <c r="JBQ54" s="9"/>
      <c r="JBR54" s="9"/>
      <c r="JBS54" s="9"/>
      <c r="JBT54" s="9"/>
      <c r="JBU54" s="9"/>
      <c r="JBV54" s="9"/>
      <c r="JBW54" s="9"/>
      <c r="JBX54" s="9"/>
      <c r="JBY54" s="9"/>
      <c r="JBZ54" s="9"/>
      <c r="JCA54" s="9"/>
      <c r="JCB54" s="9"/>
      <c r="JCC54" s="9"/>
      <c r="JCD54" s="9"/>
      <c r="JCE54" s="9"/>
      <c r="JCF54" s="9"/>
      <c r="JCG54" s="9"/>
      <c r="JCH54" s="9"/>
      <c r="JCI54" s="9"/>
      <c r="JCJ54" s="9"/>
      <c r="JCK54" s="9"/>
      <c r="JCL54" s="9"/>
      <c r="JCM54" s="9"/>
      <c r="JCN54" s="9"/>
      <c r="JCO54" s="9"/>
      <c r="JCP54" s="9"/>
      <c r="JCQ54" s="9"/>
      <c r="JCR54" s="9"/>
      <c r="JCS54" s="9"/>
      <c r="JCT54" s="9"/>
      <c r="JCU54" s="9"/>
      <c r="JCV54" s="9"/>
      <c r="JCW54" s="9"/>
      <c r="JCX54" s="9"/>
      <c r="JCY54" s="9"/>
      <c r="JCZ54" s="9"/>
      <c r="JDA54" s="9"/>
      <c r="JDB54" s="9"/>
      <c r="JDC54" s="9"/>
      <c r="JDD54" s="9"/>
      <c r="JDE54" s="9"/>
      <c r="JDF54" s="9"/>
      <c r="JDG54" s="9"/>
      <c r="JDH54" s="9"/>
      <c r="JDI54" s="9"/>
      <c r="JDJ54" s="9"/>
      <c r="JDK54" s="9"/>
      <c r="JDL54" s="9"/>
      <c r="JDM54" s="9"/>
      <c r="JDN54" s="9"/>
      <c r="JDO54" s="9"/>
      <c r="JDP54" s="9"/>
      <c r="JDQ54" s="9"/>
      <c r="JDR54" s="9"/>
      <c r="JDS54" s="9"/>
      <c r="JDT54" s="9"/>
      <c r="JDU54" s="9"/>
      <c r="JDV54" s="9"/>
      <c r="JDW54" s="9"/>
      <c r="JDX54" s="9"/>
      <c r="JDY54" s="9"/>
      <c r="JDZ54" s="9"/>
      <c r="JEA54" s="9"/>
      <c r="JEB54" s="9"/>
      <c r="JEC54" s="9"/>
      <c r="JED54" s="9"/>
      <c r="JEE54" s="9"/>
      <c r="JEF54" s="9"/>
      <c r="JEG54" s="9"/>
      <c r="JEH54" s="9"/>
      <c r="JEI54" s="9"/>
      <c r="JEJ54" s="9"/>
      <c r="JEK54" s="9"/>
      <c r="JEL54" s="9"/>
      <c r="JEM54" s="9"/>
      <c r="JEN54" s="9"/>
      <c r="JEO54" s="9"/>
      <c r="JEP54" s="9"/>
      <c r="JEQ54" s="9"/>
      <c r="JER54" s="9"/>
      <c r="JES54" s="9"/>
      <c r="JET54" s="9"/>
      <c r="JEU54" s="9"/>
      <c r="JEV54" s="9"/>
      <c r="JEW54" s="9"/>
      <c r="JEX54" s="9"/>
      <c r="JEY54" s="9"/>
      <c r="JEZ54" s="9"/>
      <c r="JFA54" s="9"/>
      <c r="JFB54" s="9"/>
      <c r="JFC54" s="9"/>
      <c r="JFD54" s="9"/>
      <c r="JFE54" s="9"/>
      <c r="JFF54" s="9"/>
      <c r="JFG54" s="9"/>
      <c r="JFH54" s="9"/>
      <c r="JFI54" s="9"/>
      <c r="JFJ54" s="9"/>
      <c r="JFK54" s="9"/>
      <c r="JFL54" s="9"/>
      <c r="JFM54" s="9"/>
      <c r="JFN54" s="9"/>
      <c r="JFO54" s="9"/>
      <c r="JFP54" s="9"/>
      <c r="JFQ54" s="9"/>
      <c r="JFR54" s="9"/>
      <c r="JFS54" s="9"/>
      <c r="JFT54" s="9"/>
      <c r="JFU54" s="9"/>
      <c r="JFV54" s="9"/>
      <c r="JFW54" s="9"/>
      <c r="JFX54" s="9"/>
      <c r="JFY54" s="9"/>
      <c r="JFZ54" s="9"/>
      <c r="JGA54" s="9"/>
      <c r="JGB54" s="9"/>
      <c r="JGC54" s="9"/>
      <c r="JGD54" s="9"/>
      <c r="JGE54" s="9"/>
      <c r="JGF54" s="9"/>
      <c r="JGG54" s="9"/>
      <c r="JGH54" s="9"/>
      <c r="JGI54" s="9"/>
      <c r="JGJ54" s="9"/>
      <c r="JGK54" s="9"/>
      <c r="JGL54" s="9"/>
      <c r="JGM54" s="9"/>
      <c r="JGN54" s="9"/>
      <c r="JGO54" s="9"/>
      <c r="JGP54" s="9"/>
      <c r="JGQ54" s="9"/>
      <c r="JGR54" s="9"/>
      <c r="JGS54" s="9"/>
      <c r="JGT54" s="9"/>
      <c r="JGU54" s="9"/>
      <c r="JGV54" s="9"/>
      <c r="JGW54" s="9"/>
      <c r="JGX54" s="9"/>
      <c r="JGY54" s="9"/>
      <c r="JGZ54" s="9"/>
      <c r="JHA54" s="9"/>
      <c r="JHB54" s="9"/>
      <c r="JHC54" s="9"/>
      <c r="JHD54" s="9"/>
      <c r="JHE54" s="9"/>
      <c r="JHF54" s="9"/>
      <c r="JHG54" s="9"/>
      <c r="JHH54" s="9"/>
      <c r="JHI54" s="9"/>
      <c r="JHJ54" s="9"/>
      <c r="JHK54" s="9"/>
      <c r="JHL54" s="9"/>
      <c r="JHM54" s="9"/>
      <c r="JHN54" s="9"/>
      <c r="JHO54" s="9"/>
      <c r="JHP54" s="9"/>
      <c r="JHQ54" s="9"/>
      <c r="JHR54" s="9"/>
      <c r="JHS54" s="9"/>
      <c r="JHT54" s="9"/>
      <c r="JHU54" s="9"/>
      <c r="JHV54" s="9"/>
      <c r="JHW54" s="9"/>
      <c r="JHX54" s="9"/>
      <c r="JHY54" s="9"/>
      <c r="JHZ54" s="9"/>
      <c r="JIA54" s="9"/>
      <c r="JIB54" s="9"/>
      <c r="JIC54" s="9"/>
      <c r="JID54" s="9"/>
      <c r="JIE54" s="9"/>
      <c r="JIF54" s="9"/>
      <c r="JIG54" s="9"/>
      <c r="JIH54" s="9"/>
      <c r="JII54" s="9"/>
      <c r="JIJ54" s="9"/>
      <c r="JIK54" s="9"/>
      <c r="JIL54" s="9"/>
      <c r="JIM54" s="9"/>
      <c r="JIN54" s="9"/>
      <c r="JIO54" s="9"/>
      <c r="JIP54" s="9"/>
      <c r="JIQ54" s="9"/>
      <c r="JIR54" s="9"/>
      <c r="JIS54" s="9"/>
      <c r="JIT54" s="9"/>
      <c r="JIU54" s="9"/>
      <c r="JIV54" s="9"/>
      <c r="JIW54" s="9"/>
      <c r="JIX54" s="9"/>
      <c r="JIY54" s="9"/>
      <c r="JIZ54" s="9"/>
      <c r="JJA54" s="9"/>
      <c r="JJB54" s="9"/>
      <c r="JJC54" s="9"/>
      <c r="JJD54" s="9"/>
      <c r="JJE54" s="9"/>
      <c r="JJF54" s="9"/>
      <c r="JJG54" s="9"/>
      <c r="JJH54" s="9"/>
      <c r="JJI54" s="9"/>
      <c r="JJJ54" s="9"/>
      <c r="JJK54" s="9"/>
      <c r="JJL54" s="9"/>
      <c r="JJM54" s="9"/>
      <c r="JJN54" s="9"/>
      <c r="JJO54" s="9"/>
      <c r="JJP54" s="9"/>
      <c r="JJQ54" s="9"/>
      <c r="JJR54" s="9"/>
      <c r="JJS54" s="9"/>
      <c r="JJT54" s="9"/>
      <c r="JJU54" s="9"/>
      <c r="JJV54" s="9"/>
      <c r="JJW54" s="9"/>
      <c r="JJX54" s="9"/>
      <c r="JJY54" s="9"/>
      <c r="JJZ54" s="9"/>
      <c r="JKA54" s="9"/>
      <c r="JKB54" s="9"/>
      <c r="JKC54" s="9"/>
      <c r="JKD54" s="9"/>
      <c r="JKE54" s="9"/>
      <c r="JKF54" s="9"/>
      <c r="JKG54" s="9"/>
      <c r="JKH54" s="9"/>
      <c r="JKI54" s="9"/>
      <c r="JKJ54" s="9"/>
      <c r="JKK54" s="9"/>
      <c r="JKL54" s="9"/>
      <c r="JKM54" s="9"/>
      <c r="JKN54" s="9"/>
      <c r="JKO54" s="9"/>
      <c r="JKP54" s="9"/>
      <c r="JKQ54" s="9"/>
      <c r="JKR54" s="9"/>
      <c r="JKS54" s="9"/>
      <c r="JKT54" s="9"/>
      <c r="JKU54" s="9"/>
      <c r="JKV54" s="9"/>
      <c r="JKW54" s="9"/>
      <c r="JKX54" s="9"/>
      <c r="JKY54" s="9"/>
      <c r="JKZ54" s="9"/>
      <c r="JLA54" s="9"/>
      <c r="JLB54" s="9"/>
      <c r="JLC54" s="9"/>
      <c r="JLD54" s="9"/>
      <c r="JLE54" s="9"/>
      <c r="JLF54" s="9"/>
      <c r="JLG54" s="9"/>
      <c r="JLH54" s="9"/>
      <c r="JLI54" s="9"/>
      <c r="JLJ54" s="9"/>
      <c r="JLK54" s="9"/>
      <c r="JLL54" s="9"/>
      <c r="JLM54" s="9"/>
      <c r="JLN54" s="9"/>
      <c r="JLO54" s="9"/>
      <c r="JLP54" s="9"/>
      <c r="JLQ54" s="9"/>
      <c r="JLR54" s="9"/>
      <c r="JLS54" s="9"/>
      <c r="JLT54" s="9"/>
      <c r="JLU54" s="9"/>
      <c r="JLV54" s="9"/>
      <c r="JLW54" s="9"/>
      <c r="JLX54" s="9"/>
      <c r="JLY54" s="9"/>
      <c r="JLZ54" s="9"/>
      <c r="JMA54" s="9"/>
      <c r="JMB54" s="9"/>
      <c r="JMC54" s="9"/>
      <c r="JMD54" s="9"/>
      <c r="JME54" s="9"/>
      <c r="JMF54" s="9"/>
      <c r="JMG54" s="9"/>
      <c r="JMH54" s="9"/>
      <c r="JMI54" s="9"/>
      <c r="JMJ54" s="9"/>
      <c r="JMK54" s="9"/>
      <c r="JML54" s="9"/>
      <c r="JMM54" s="9"/>
      <c r="JMN54" s="9"/>
      <c r="JMO54" s="9"/>
      <c r="JMP54" s="9"/>
      <c r="JMQ54" s="9"/>
      <c r="JMR54" s="9"/>
      <c r="JMS54" s="9"/>
      <c r="JMT54" s="9"/>
      <c r="JMU54" s="9"/>
      <c r="JMV54" s="9"/>
      <c r="JMW54" s="9"/>
      <c r="JMX54" s="9"/>
      <c r="JMY54" s="9"/>
      <c r="JMZ54" s="9"/>
      <c r="JNA54" s="9"/>
      <c r="JNB54" s="9"/>
      <c r="JNC54" s="9"/>
      <c r="JND54" s="9"/>
      <c r="JNE54" s="9"/>
      <c r="JNF54" s="9"/>
      <c r="JNG54" s="9"/>
      <c r="JNH54" s="9"/>
      <c r="JNI54" s="9"/>
      <c r="JNJ54" s="9"/>
      <c r="JNK54" s="9"/>
      <c r="JNL54" s="9"/>
      <c r="JNM54" s="9"/>
      <c r="JNN54" s="9"/>
      <c r="JNO54" s="9"/>
      <c r="JNP54" s="9"/>
      <c r="JNQ54" s="9"/>
      <c r="JNR54" s="9"/>
      <c r="JNS54" s="9"/>
      <c r="JNT54" s="9"/>
      <c r="JNU54" s="9"/>
      <c r="JNV54" s="9"/>
      <c r="JNW54" s="9"/>
      <c r="JNX54" s="9"/>
      <c r="JNY54" s="9"/>
      <c r="JNZ54" s="9"/>
      <c r="JOA54" s="9"/>
      <c r="JOB54" s="9"/>
      <c r="JOC54" s="9"/>
      <c r="JOD54" s="9"/>
      <c r="JOE54" s="9"/>
      <c r="JOF54" s="9"/>
      <c r="JOG54" s="9"/>
      <c r="JOH54" s="9"/>
      <c r="JOI54" s="9"/>
      <c r="JOJ54" s="9"/>
      <c r="JOK54" s="9"/>
      <c r="JOL54" s="9"/>
      <c r="JOM54" s="9"/>
      <c r="JON54" s="9"/>
      <c r="JOO54" s="9"/>
      <c r="JOP54" s="9"/>
      <c r="JOQ54" s="9"/>
      <c r="JOR54" s="9"/>
      <c r="JOS54" s="9"/>
      <c r="JOT54" s="9"/>
      <c r="JOU54" s="9"/>
      <c r="JOV54" s="9"/>
      <c r="JOW54" s="9"/>
      <c r="JOX54" s="9"/>
      <c r="JOY54" s="9"/>
      <c r="JOZ54" s="9"/>
      <c r="JPA54" s="9"/>
      <c r="JPB54" s="9"/>
      <c r="JPC54" s="9"/>
      <c r="JPD54" s="9"/>
      <c r="JPE54" s="9"/>
      <c r="JPF54" s="9"/>
      <c r="JPG54" s="9"/>
      <c r="JPH54" s="9"/>
      <c r="JPI54" s="9"/>
      <c r="JPJ54" s="9"/>
      <c r="JPK54" s="9"/>
      <c r="JPL54" s="9"/>
      <c r="JPM54" s="9"/>
      <c r="JPN54" s="9"/>
      <c r="JPO54" s="9"/>
      <c r="JPP54" s="9"/>
      <c r="JPQ54" s="9"/>
      <c r="JPR54" s="9"/>
      <c r="JPS54" s="9"/>
      <c r="JPT54" s="9"/>
      <c r="JPU54" s="9"/>
      <c r="JPV54" s="9"/>
      <c r="JPW54" s="9"/>
      <c r="JPX54" s="9"/>
      <c r="JPY54" s="9"/>
      <c r="JPZ54" s="9"/>
      <c r="JQA54" s="9"/>
      <c r="JQB54" s="9"/>
      <c r="JQC54" s="9"/>
      <c r="JQD54" s="9"/>
      <c r="JQE54" s="9"/>
      <c r="JQF54" s="9"/>
      <c r="JQG54" s="9"/>
      <c r="JQH54" s="9"/>
      <c r="JQI54" s="9"/>
      <c r="JQJ54" s="9"/>
      <c r="JQK54" s="9"/>
      <c r="JQL54" s="9"/>
      <c r="JQM54" s="9"/>
      <c r="JQN54" s="9"/>
      <c r="JQO54" s="9"/>
      <c r="JQP54" s="9"/>
      <c r="JQQ54" s="9"/>
      <c r="JQR54" s="9"/>
      <c r="JQS54" s="9"/>
      <c r="JQT54" s="9"/>
      <c r="JQU54" s="9"/>
      <c r="JQV54" s="9"/>
      <c r="JQW54" s="9"/>
      <c r="JQX54" s="9"/>
      <c r="JQY54" s="9"/>
      <c r="JQZ54" s="9"/>
      <c r="JRA54" s="9"/>
      <c r="JRB54" s="9"/>
      <c r="JRC54" s="9"/>
      <c r="JRD54" s="9"/>
      <c r="JRE54" s="9"/>
      <c r="JRF54" s="9"/>
      <c r="JRG54" s="9"/>
      <c r="JRH54" s="9"/>
      <c r="JRI54" s="9"/>
      <c r="JRJ54" s="9"/>
      <c r="JRK54" s="9"/>
      <c r="JRL54" s="9"/>
      <c r="JRM54" s="9"/>
      <c r="JRN54" s="9"/>
      <c r="JRO54" s="9"/>
      <c r="JRP54" s="9"/>
      <c r="JRQ54" s="9"/>
      <c r="JRR54" s="9"/>
      <c r="JRS54" s="9"/>
      <c r="JRT54" s="9"/>
      <c r="JRU54" s="9"/>
      <c r="JRV54" s="9"/>
      <c r="JRW54" s="9"/>
      <c r="JRX54" s="9"/>
      <c r="JRY54" s="9"/>
      <c r="JRZ54" s="9"/>
      <c r="JSA54" s="9"/>
      <c r="JSB54" s="9"/>
      <c r="JSC54" s="9"/>
      <c r="JSD54" s="9"/>
      <c r="JSE54" s="9"/>
      <c r="JSF54" s="9"/>
      <c r="JSG54" s="9"/>
      <c r="JSH54" s="9"/>
      <c r="JSI54" s="9"/>
      <c r="JSJ54" s="9"/>
      <c r="JSK54" s="9"/>
      <c r="JSL54" s="9"/>
      <c r="JSM54" s="9"/>
      <c r="JSN54" s="9"/>
      <c r="JSO54" s="9"/>
      <c r="JSP54" s="9"/>
      <c r="JSQ54" s="9"/>
      <c r="JSR54" s="9"/>
      <c r="JSS54" s="9"/>
      <c r="JST54" s="9"/>
      <c r="JSU54" s="9"/>
      <c r="JSV54" s="9"/>
      <c r="JSW54" s="9"/>
      <c r="JSX54" s="9"/>
      <c r="JSY54" s="9"/>
      <c r="JSZ54" s="9"/>
      <c r="JTA54" s="9"/>
      <c r="JTB54" s="9"/>
      <c r="JTC54" s="9"/>
      <c r="JTD54" s="9"/>
      <c r="JTE54" s="9"/>
      <c r="JTF54" s="9"/>
      <c r="JTG54" s="9"/>
      <c r="JTH54" s="9"/>
      <c r="JTI54" s="9"/>
      <c r="JTJ54" s="9"/>
      <c r="JTK54" s="9"/>
      <c r="JTL54" s="9"/>
      <c r="JTM54" s="9"/>
      <c r="JTN54" s="9"/>
      <c r="JTO54" s="9"/>
      <c r="JTP54" s="9"/>
      <c r="JTQ54" s="9"/>
      <c r="JTR54" s="9"/>
      <c r="JTS54" s="9"/>
      <c r="JTT54" s="9"/>
      <c r="JTU54" s="9"/>
      <c r="JTV54" s="9"/>
      <c r="JTW54" s="9"/>
      <c r="JTX54" s="9"/>
      <c r="JTY54" s="9"/>
      <c r="JTZ54" s="9"/>
      <c r="JUA54" s="9"/>
      <c r="JUB54" s="9"/>
      <c r="JUC54" s="9"/>
      <c r="JUD54" s="9"/>
      <c r="JUE54" s="9"/>
      <c r="JUF54" s="9"/>
      <c r="JUG54" s="9"/>
      <c r="JUH54" s="9"/>
      <c r="JUI54" s="9"/>
      <c r="JUJ54" s="9"/>
      <c r="JUK54" s="9"/>
      <c r="JUL54" s="9"/>
      <c r="JUM54" s="9"/>
      <c r="JUN54" s="9"/>
      <c r="JUO54" s="9"/>
      <c r="JUP54" s="9"/>
      <c r="JUQ54" s="9"/>
      <c r="JUR54" s="9"/>
      <c r="JUS54" s="9"/>
      <c r="JUT54" s="9"/>
      <c r="JUU54" s="9"/>
      <c r="JUV54" s="9"/>
      <c r="JUW54" s="9"/>
      <c r="JUX54" s="9"/>
      <c r="JUY54" s="9"/>
      <c r="JUZ54" s="9"/>
      <c r="JVA54" s="9"/>
      <c r="JVB54" s="9"/>
      <c r="JVC54" s="9"/>
      <c r="JVD54" s="9"/>
      <c r="JVE54" s="9"/>
      <c r="JVF54" s="9"/>
      <c r="JVG54" s="9"/>
      <c r="JVH54" s="9"/>
      <c r="JVI54" s="9"/>
      <c r="JVJ54" s="9"/>
      <c r="JVK54" s="9"/>
      <c r="JVL54" s="9"/>
      <c r="JVM54" s="9"/>
      <c r="JVN54" s="9"/>
      <c r="JVO54" s="9"/>
      <c r="JVP54" s="9"/>
      <c r="JVQ54" s="9"/>
      <c r="JVR54" s="9"/>
      <c r="JVS54" s="9"/>
      <c r="JVT54" s="9"/>
      <c r="JVU54" s="9"/>
      <c r="JVV54" s="9"/>
      <c r="JVW54" s="9"/>
      <c r="JVX54" s="9"/>
      <c r="JVY54" s="9"/>
      <c r="JVZ54" s="9"/>
      <c r="JWA54" s="9"/>
      <c r="JWB54" s="9"/>
      <c r="JWC54" s="9"/>
      <c r="JWD54" s="9"/>
      <c r="JWE54" s="9"/>
      <c r="JWF54" s="9"/>
      <c r="JWG54" s="9"/>
      <c r="JWH54" s="9"/>
      <c r="JWI54" s="9"/>
      <c r="JWJ54" s="9"/>
      <c r="JWK54" s="9"/>
      <c r="JWL54" s="9"/>
      <c r="JWM54" s="9"/>
      <c r="JWN54" s="9"/>
      <c r="JWO54" s="9"/>
      <c r="JWP54" s="9"/>
      <c r="JWQ54" s="9"/>
      <c r="JWR54" s="9"/>
      <c r="JWS54" s="9"/>
      <c r="JWT54" s="9"/>
      <c r="JWU54" s="9"/>
      <c r="JWV54" s="9"/>
      <c r="JWW54" s="9"/>
      <c r="JWX54" s="9"/>
      <c r="JWY54" s="9"/>
      <c r="JWZ54" s="9"/>
      <c r="JXA54" s="9"/>
      <c r="JXB54" s="9"/>
      <c r="JXC54" s="9"/>
      <c r="JXD54" s="9"/>
      <c r="JXE54" s="9"/>
      <c r="JXF54" s="9"/>
      <c r="JXG54" s="9"/>
      <c r="JXH54" s="9"/>
      <c r="JXI54" s="9"/>
      <c r="JXJ54" s="9"/>
      <c r="JXK54" s="9"/>
      <c r="JXL54" s="9"/>
      <c r="JXM54" s="9"/>
      <c r="JXN54" s="9"/>
      <c r="JXO54" s="9"/>
      <c r="JXP54" s="9"/>
      <c r="JXQ54" s="9"/>
      <c r="JXR54" s="9"/>
      <c r="JXS54" s="9"/>
      <c r="JXT54" s="9"/>
      <c r="JXU54" s="9"/>
      <c r="JXV54" s="9"/>
      <c r="JXW54" s="9"/>
      <c r="JXX54" s="9"/>
      <c r="JXY54" s="9"/>
      <c r="JXZ54" s="9"/>
      <c r="JYA54" s="9"/>
      <c r="JYB54" s="9"/>
      <c r="JYC54" s="9"/>
      <c r="JYD54" s="9"/>
      <c r="JYE54" s="9"/>
      <c r="JYF54" s="9"/>
      <c r="JYG54" s="9"/>
      <c r="JYH54" s="9"/>
      <c r="JYI54" s="9"/>
      <c r="JYJ54" s="9"/>
      <c r="JYK54" s="9"/>
      <c r="JYL54" s="9"/>
      <c r="JYM54" s="9"/>
      <c r="JYN54" s="9"/>
      <c r="JYO54" s="9"/>
      <c r="JYP54" s="9"/>
      <c r="JYQ54" s="9"/>
      <c r="JYR54" s="9"/>
      <c r="JYS54" s="9"/>
      <c r="JYT54" s="9"/>
      <c r="JYU54" s="9"/>
      <c r="JYV54" s="9"/>
      <c r="JYW54" s="9"/>
      <c r="JYX54" s="9"/>
      <c r="JYY54" s="9"/>
      <c r="JYZ54" s="9"/>
      <c r="JZA54" s="9"/>
      <c r="JZB54" s="9"/>
      <c r="JZC54" s="9"/>
      <c r="JZD54" s="9"/>
      <c r="JZE54" s="9"/>
      <c r="JZF54" s="9"/>
      <c r="JZG54" s="9"/>
      <c r="JZH54" s="9"/>
      <c r="JZI54" s="9"/>
      <c r="JZJ54" s="9"/>
      <c r="JZK54" s="9"/>
      <c r="JZL54" s="9"/>
      <c r="JZM54" s="9"/>
      <c r="JZN54" s="9"/>
      <c r="JZO54" s="9"/>
      <c r="JZP54" s="9"/>
      <c r="JZQ54" s="9"/>
      <c r="JZR54" s="9"/>
      <c r="JZS54" s="9"/>
      <c r="JZT54" s="9"/>
      <c r="JZU54" s="9"/>
      <c r="JZV54" s="9"/>
      <c r="JZW54" s="9"/>
      <c r="JZX54" s="9"/>
      <c r="JZY54" s="9"/>
      <c r="JZZ54" s="9"/>
      <c r="KAA54" s="9"/>
      <c r="KAB54" s="9"/>
      <c r="KAC54" s="9"/>
      <c r="KAD54" s="9"/>
      <c r="KAE54" s="9"/>
      <c r="KAF54" s="9"/>
      <c r="KAG54" s="9"/>
      <c r="KAH54" s="9"/>
      <c r="KAI54" s="9"/>
      <c r="KAJ54" s="9"/>
      <c r="KAK54" s="9"/>
      <c r="KAL54" s="9"/>
      <c r="KAM54" s="9"/>
      <c r="KAN54" s="9"/>
      <c r="KAO54" s="9"/>
      <c r="KAP54" s="9"/>
      <c r="KAQ54" s="9"/>
      <c r="KAR54" s="9"/>
      <c r="KAS54" s="9"/>
      <c r="KAT54" s="9"/>
      <c r="KAU54" s="9"/>
      <c r="KAV54" s="9"/>
      <c r="KAW54" s="9"/>
      <c r="KAX54" s="9"/>
      <c r="KAY54" s="9"/>
      <c r="KAZ54" s="9"/>
      <c r="KBA54" s="9"/>
      <c r="KBB54" s="9"/>
      <c r="KBC54" s="9"/>
      <c r="KBD54" s="9"/>
      <c r="KBE54" s="9"/>
      <c r="KBF54" s="9"/>
      <c r="KBG54" s="9"/>
      <c r="KBH54" s="9"/>
      <c r="KBI54" s="9"/>
      <c r="KBJ54" s="9"/>
      <c r="KBK54" s="9"/>
      <c r="KBL54" s="9"/>
      <c r="KBM54" s="9"/>
      <c r="KBN54" s="9"/>
      <c r="KBO54" s="9"/>
      <c r="KBP54" s="9"/>
      <c r="KBQ54" s="9"/>
      <c r="KBR54" s="9"/>
      <c r="KBS54" s="9"/>
      <c r="KBT54" s="9"/>
      <c r="KBU54" s="9"/>
      <c r="KBV54" s="9"/>
      <c r="KBW54" s="9"/>
      <c r="KBX54" s="9"/>
      <c r="KBY54" s="9"/>
      <c r="KBZ54" s="9"/>
      <c r="KCA54" s="9"/>
      <c r="KCB54" s="9"/>
      <c r="KCC54" s="9"/>
      <c r="KCD54" s="9"/>
      <c r="KCE54" s="9"/>
      <c r="KCF54" s="9"/>
      <c r="KCG54" s="9"/>
      <c r="KCH54" s="9"/>
      <c r="KCI54" s="9"/>
      <c r="KCJ54" s="9"/>
      <c r="KCK54" s="9"/>
      <c r="KCL54" s="9"/>
      <c r="KCM54" s="9"/>
      <c r="KCN54" s="9"/>
      <c r="KCO54" s="9"/>
      <c r="KCP54" s="9"/>
      <c r="KCQ54" s="9"/>
      <c r="KCR54" s="9"/>
      <c r="KCS54" s="9"/>
      <c r="KCT54" s="9"/>
      <c r="KCU54" s="9"/>
      <c r="KCV54" s="9"/>
      <c r="KCW54" s="9"/>
      <c r="KCX54" s="9"/>
      <c r="KCY54" s="9"/>
      <c r="KCZ54" s="9"/>
      <c r="KDA54" s="9"/>
      <c r="KDB54" s="9"/>
      <c r="KDC54" s="9"/>
      <c r="KDD54" s="9"/>
      <c r="KDE54" s="9"/>
      <c r="KDF54" s="9"/>
      <c r="KDG54" s="9"/>
      <c r="KDH54" s="9"/>
      <c r="KDI54" s="9"/>
      <c r="KDJ54" s="9"/>
      <c r="KDK54" s="9"/>
      <c r="KDL54" s="9"/>
      <c r="KDM54" s="9"/>
      <c r="KDN54" s="9"/>
      <c r="KDO54" s="9"/>
      <c r="KDP54" s="9"/>
      <c r="KDQ54" s="9"/>
      <c r="KDR54" s="9"/>
      <c r="KDS54" s="9"/>
      <c r="KDT54" s="9"/>
      <c r="KDU54" s="9"/>
      <c r="KDV54" s="9"/>
      <c r="KDW54" s="9"/>
      <c r="KDX54" s="9"/>
      <c r="KDY54" s="9"/>
      <c r="KDZ54" s="9"/>
      <c r="KEA54" s="9"/>
      <c r="KEB54" s="9"/>
      <c r="KEC54" s="9"/>
      <c r="KED54" s="9"/>
      <c r="KEE54" s="9"/>
      <c r="KEF54" s="9"/>
      <c r="KEG54" s="9"/>
      <c r="KEH54" s="9"/>
      <c r="KEI54" s="9"/>
      <c r="KEJ54" s="9"/>
      <c r="KEK54" s="9"/>
      <c r="KEL54" s="9"/>
      <c r="KEM54" s="9"/>
      <c r="KEN54" s="9"/>
      <c r="KEO54" s="9"/>
      <c r="KEP54" s="9"/>
      <c r="KEQ54" s="9"/>
      <c r="KER54" s="9"/>
      <c r="KES54" s="9"/>
      <c r="KET54" s="9"/>
      <c r="KEU54" s="9"/>
      <c r="KEV54" s="9"/>
      <c r="KEW54" s="9"/>
      <c r="KEX54" s="9"/>
      <c r="KEY54" s="9"/>
      <c r="KEZ54" s="9"/>
      <c r="KFA54" s="9"/>
      <c r="KFB54" s="9"/>
      <c r="KFC54" s="9"/>
      <c r="KFD54" s="9"/>
      <c r="KFE54" s="9"/>
      <c r="KFF54" s="9"/>
      <c r="KFG54" s="9"/>
      <c r="KFH54" s="9"/>
      <c r="KFI54" s="9"/>
      <c r="KFJ54" s="9"/>
      <c r="KFK54" s="9"/>
      <c r="KFL54" s="9"/>
      <c r="KFM54" s="9"/>
      <c r="KFN54" s="9"/>
      <c r="KFO54" s="9"/>
      <c r="KFP54" s="9"/>
      <c r="KFQ54" s="9"/>
      <c r="KFR54" s="9"/>
      <c r="KFS54" s="9"/>
      <c r="KFT54" s="9"/>
      <c r="KFU54" s="9"/>
      <c r="KFV54" s="9"/>
      <c r="KFW54" s="9"/>
      <c r="KFX54" s="9"/>
      <c r="KFY54" s="9"/>
      <c r="KFZ54" s="9"/>
      <c r="KGA54" s="9"/>
      <c r="KGB54" s="9"/>
      <c r="KGC54" s="9"/>
      <c r="KGD54" s="9"/>
      <c r="KGE54" s="9"/>
      <c r="KGF54" s="9"/>
      <c r="KGG54" s="9"/>
      <c r="KGH54" s="9"/>
      <c r="KGI54" s="9"/>
      <c r="KGJ54" s="9"/>
      <c r="KGK54" s="9"/>
      <c r="KGL54" s="9"/>
      <c r="KGM54" s="9"/>
      <c r="KGN54" s="9"/>
      <c r="KGO54" s="9"/>
      <c r="KGP54" s="9"/>
      <c r="KGQ54" s="9"/>
      <c r="KGR54" s="9"/>
      <c r="KGS54" s="9"/>
      <c r="KGT54" s="9"/>
      <c r="KGU54" s="9"/>
      <c r="KGV54" s="9"/>
      <c r="KGW54" s="9"/>
      <c r="KGX54" s="9"/>
      <c r="KGY54" s="9"/>
      <c r="KGZ54" s="9"/>
      <c r="KHA54" s="9"/>
      <c r="KHB54" s="9"/>
      <c r="KHC54" s="9"/>
      <c r="KHD54" s="9"/>
      <c r="KHE54" s="9"/>
      <c r="KHF54" s="9"/>
      <c r="KHG54" s="9"/>
      <c r="KHH54" s="9"/>
      <c r="KHI54" s="9"/>
      <c r="KHJ54" s="9"/>
      <c r="KHK54" s="9"/>
      <c r="KHL54" s="9"/>
      <c r="KHM54" s="9"/>
      <c r="KHN54" s="9"/>
      <c r="KHO54" s="9"/>
      <c r="KHP54" s="9"/>
      <c r="KHQ54" s="9"/>
      <c r="KHR54" s="9"/>
      <c r="KHS54" s="9"/>
      <c r="KHT54" s="9"/>
      <c r="KHU54" s="9"/>
      <c r="KHV54" s="9"/>
      <c r="KHW54" s="9"/>
      <c r="KHX54" s="9"/>
      <c r="KHY54" s="9"/>
      <c r="KHZ54" s="9"/>
      <c r="KIA54" s="9"/>
      <c r="KIB54" s="9"/>
      <c r="KIC54" s="9"/>
      <c r="KID54" s="9"/>
      <c r="KIE54" s="9"/>
      <c r="KIF54" s="9"/>
      <c r="KIG54" s="9"/>
      <c r="KIH54" s="9"/>
      <c r="KII54" s="9"/>
      <c r="KIJ54" s="9"/>
      <c r="KIK54" s="9"/>
      <c r="KIL54" s="9"/>
      <c r="KIM54" s="9"/>
      <c r="KIN54" s="9"/>
      <c r="KIO54" s="9"/>
      <c r="KIP54" s="9"/>
      <c r="KIQ54" s="9"/>
      <c r="KIR54" s="9"/>
      <c r="KIS54" s="9"/>
      <c r="KIT54" s="9"/>
      <c r="KIU54" s="9"/>
      <c r="KIV54" s="9"/>
      <c r="KIW54" s="9"/>
      <c r="KIX54" s="9"/>
      <c r="KIY54" s="9"/>
      <c r="KIZ54" s="9"/>
      <c r="KJA54" s="9"/>
      <c r="KJB54" s="9"/>
      <c r="KJC54" s="9"/>
      <c r="KJD54" s="9"/>
      <c r="KJE54" s="9"/>
      <c r="KJF54" s="9"/>
      <c r="KJG54" s="9"/>
      <c r="KJH54" s="9"/>
      <c r="KJI54" s="9"/>
      <c r="KJJ54" s="9"/>
      <c r="KJK54" s="9"/>
      <c r="KJL54" s="9"/>
      <c r="KJM54" s="9"/>
      <c r="KJN54" s="9"/>
      <c r="KJO54" s="9"/>
      <c r="KJP54" s="9"/>
      <c r="KJQ54" s="9"/>
      <c r="KJR54" s="9"/>
      <c r="KJS54" s="9"/>
      <c r="KJT54" s="9"/>
      <c r="KJU54" s="9"/>
      <c r="KJV54" s="9"/>
      <c r="KJW54" s="9"/>
      <c r="KJX54" s="9"/>
      <c r="KJY54" s="9"/>
      <c r="KJZ54" s="9"/>
      <c r="KKA54" s="9"/>
      <c r="KKB54" s="9"/>
      <c r="KKC54" s="9"/>
      <c r="KKD54" s="9"/>
      <c r="KKE54" s="9"/>
      <c r="KKF54" s="9"/>
      <c r="KKG54" s="9"/>
      <c r="KKH54" s="9"/>
      <c r="KKI54" s="9"/>
      <c r="KKJ54" s="9"/>
      <c r="KKK54" s="9"/>
      <c r="KKL54" s="9"/>
      <c r="KKM54" s="9"/>
      <c r="KKN54" s="9"/>
      <c r="KKO54" s="9"/>
      <c r="KKP54" s="9"/>
      <c r="KKQ54" s="9"/>
      <c r="KKR54" s="9"/>
      <c r="KKS54" s="9"/>
      <c r="KKT54" s="9"/>
      <c r="KKU54" s="9"/>
      <c r="KKV54" s="9"/>
      <c r="KKW54" s="9"/>
      <c r="KKX54" s="9"/>
      <c r="KKY54" s="9"/>
      <c r="KKZ54" s="9"/>
      <c r="KLA54" s="9"/>
      <c r="KLB54" s="9"/>
      <c r="KLC54" s="9"/>
      <c r="KLD54" s="9"/>
      <c r="KLE54" s="9"/>
      <c r="KLF54" s="9"/>
      <c r="KLG54" s="9"/>
      <c r="KLH54" s="9"/>
      <c r="KLI54" s="9"/>
      <c r="KLJ54" s="9"/>
      <c r="KLK54" s="9"/>
      <c r="KLL54" s="9"/>
      <c r="KLM54" s="9"/>
      <c r="KLN54" s="9"/>
      <c r="KLO54" s="9"/>
      <c r="KLP54" s="9"/>
      <c r="KLQ54" s="9"/>
      <c r="KLR54" s="9"/>
      <c r="KLS54" s="9"/>
      <c r="KLT54" s="9"/>
      <c r="KLU54" s="9"/>
      <c r="KLV54" s="9"/>
      <c r="KLW54" s="9"/>
      <c r="KLX54" s="9"/>
      <c r="KLY54" s="9"/>
      <c r="KLZ54" s="9"/>
      <c r="KMA54" s="9"/>
      <c r="KMB54" s="9"/>
      <c r="KMC54" s="9"/>
      <c r="KMD54" s="9"/>
      <c r="KME54" s="9"/>
      <c r="KMF54" s="9"/>
      <c r="KMG54" s="9"/>
      <c r="KMH54" s="9"/>
      <c r="KMI54" s="9"/>
      <c r="KMJ54" s="9"/>
      <c r="KMK54" s="9"/>
      <c r="KML54" s="9"/>
      <c r="KMM54" s="9"/>
      <c r="KMN54" s="9"/>
      <c r="KMO54" s="9"/>
      <c r="KMP54" s="9"/>
      <c r="KMQ54" s="9"/>
      <c r="KMR54" s="9"/>
      <c r="KMS54" s="9"/>
      <c r="KMT54" s="9"/>
      <c r="KMU54" s="9"/>
      <c r="KMV54" s="9"/>
      <c r="KMW54" s="9"/>
      <c r="KMX54" s="9"/>
      <c r="KMY54" s="9"/>
      <c r="KMZ54" s="9"/>
      <c r="KNA54" s="9"/>
      <c r="KNB54" s="9"/>
      <c r="KNC54" s="9"/>
      <c r="KND54" s="9"/>
      <c r="KNE54" s="9"/>
      <c r="KNF54" s="9"/>
      <c r="KNG54" s="9"/>
      <c r="KNH54" s="9"/>
      <c r="KNI54" s="9"/>
      <c r="KNJ54" s="9"/>
      <c r="KNK54" s="9"/>
      <c r="KNL54" s="9"/>
      <c r="KNM54" s="9"/>
      <c r="KNN54" s="9"/>
      <c r="KNO54" s="9"/>
      <c r="KNP54" s="9"/>
      <c r="KNQ54" s="9"/>
      <c r="KNR54" s="9"/>
      <c r="KNS54" s="9"/>
      <c r="KNT54" s="9"/>
      <c r="KNU54" s="9"/>
      <c r="KNV54" s="9"/>
      <c r="KNW54" s="9"/>
      <c r="KNX54" s="9"/>
      <c r="KNY54" s="9"/>
      <c r="KNZ54" s="9"/>
      <c r="KOA54" s="9"/>
      <c r="KOB54" s="9"/>
      <c r="KOC54" s="9"/>
      <c r="KOD54" s="9"/>
      <c r="KOE54" s="9"/>
      <c r="KOF54" s="9"/>
      <c r="KOG54" s="9"/>
      <c r="KOH54" s="9"/>
      <c r="KOI54" s="9"/>
      <c r="KOJ54" s="9"/>
      <c r="KOK54" s="9"/>
      <c r="KOL54" s="9"/>
      <c r="KOM54" s="9"/>
      <c r="KON54" s="9"/>
      <c r="KOO54" s="9"/>
      <c r="KOP54" s="9"/>
      <c r="KOQ54" s="9"/>
      <c r="KOR54" s="9"/>
      <c r="KOS54" s="9"/>
      <c r="KOT54" s="9"/>
      <c r="KOU54" s="9"/>
      <c r="KOV54" s="9"/>
      <c r="KOW54" s="9"/>
      <c r="KOX54" s="9"/>
      <c r="KOY54" s="9"/>
      <c r="KOZ54" s="9"/>
      <c r="KPA54" s="9"/>
      <c r="KPB54" s="9"/>
      <c r="KPC54" s="9"/>
      <c r="KPD54" s="9"/>
      <c r="KPE54" s="9"/>
      <c r="KPF54" s="9"/>
      <c r="KPG54" s="9"/>
      <c r="KPH54" s="9"/>
      <c r="KPI54" s="9"/>
      <c r="KPJ54" s="9"/>
      <c r="KPK54" s="9"/>
      <c r="KPL54" s="9"/>
      <c r="KPM54" s="9"/>
      <c r="KPN54" s="9"/>
      <c r="KPO54" s="9"/>
      <c r="KPP54" s="9"/>
      <c r="KPQ54" s="9"/>
      <c r="KPR54" s="9"/>
      <c r="KPS54" s="9"/>
      <c r="KPT54" s="9"/>
      <c r="KPU54" s="9"/>
      <c r="KPV54" s="9"/>
      <c r="KPW54" s="9"/>
      <c r="KPX54" s="9"/>
      <c r="KPY54" s="9"/>
      <c r="KPZ54" s="9"/>
      <c r="KQA54" s="9"/>
      <c r="KQB54" s="9"/>
      <c r="KQC54" s="9"/>
      <c r="KQD54" s="9"/>
      <c r="KQE54" s="9"/>
      <c r="KQF54" s="9"/>
      <c r="KQG54" s="9"/>
      <c r="KQH54" s="9"/>
      <c r="KQI54" s="9"/>
      <c r="KQJ54" s="9"/>
      <c r="KQK54" s="9"/>
      <c r="KQL54" s="9"/>
      <c r="KQM54" s="9"/>
      <c r="KQN54" s="9"/>
      <c r="KQO54" s="9"/>
      <c r="KQP54" s="9"/>
      <c r="KQQ54" s="9"/>
      <c r="KQR54" s="9"/>
      <c r="KQS54" s="9"/>
      <c r="KQT54" s="9"/>
      <c r="KQU54" s="9"/>
      <c r="KQV54" s="9"/>
      <c r="KQW54" s="9"/>
      <c r="KQX54" s="9"/>
      <c r="KQY54" s="9"/>
      <c r="KQZ54" s="9"/>
      <c r="KRA54" s="9"/>
      <c r="KRB54" s="9"/>
      <c r="KRC54" s="9"/>
      <c r="KRD54" s="9"/>
      <c r="KRE54" s="9"/>
      <c r="KRF54" s="9"/>
      <c r="KRG54" s="9"/>
      <c r="KRH54" s="9"/>
      <c r="KRI54" s="9"/>
      <c r="KRJ54" s="9"/>
      <c r="KRK54" s="9"/>
      <c r="KRL54" s="9"/>
      <c r="KRM54" s="9"/>
      <c r="KRN54" s="9"/>
      <c r="KRO54" s="9"/>
      <c r="KRP54" s="9"/>
      <c r="KRQ54" s="9"/>
      <c r="KRR54" s="9"/>
      <c r="KRS54" s="9"/>
      <c r="KRT54" s="9"/>
      <c r="KRU54" s="9"/>
      <c r="KRV54" s="9"/>
      <c r="KRW54" s="9"/>
      <c r="KRX54" s="9"/>
      <c r="KRY54" s="9"/>
      <c r="KRZ54" s="9"/>
      <c r="KSA54" s="9"/>
      <c r="KSB54" s="9"/>
      <c r="KSC54" s="9"/>
      <c r="KSD54" s="9"/>
      <c r="KSE54" s="9"/>
      <c r="KSF54" s="9"/>
      <c r="KSG54" s="9"/>
      <c r="KSH54" s="9"/>
      <c r="KSI54" s="9"/>
      <c r="KSJ54" s="9"/>
      <c r="KSK54" s="9"/>
      <c r="KSL54" s="9"/>
      <c r="KSM54" s="9"/>
      <c r="KSN54" s="9"/>
      <c r="KSO54" s="9"/>
      <c r="KSP54" s="9"/>
      <c r="KSQ54" s="9"/>
      <c r="KSR54" s="9"/>
      <c r="KSS54" s="9"/>
      <c r="KST54" s="9"/>
      <c r="KSU54" s="9"/>
      <c r="KSV54" s="9"/>
      <c r="KSW54" s="9"/>
      <c r="KSX54" s="9"/>
      <c r="KSY54" s="9"/>
      <c r="KSZ54" s="9"/>
      <c r="KTA54" s="9"/>
      <c r="KTB54" s="9"/>
      <c r="KTC54" s="9"/>
      <c r="KTD54" s="9"/>
      <c r="KTE54" s="9"/>
      <c r="KTF54" s="9"/>
      <c r="KTG54" s="9"/>
      <c r="KTH54" s="9"/>
      <c r="KTI54" s="9"/>
      <c r="KTJ54" s="9"/>
      <c r="KTK54" s="9"/>
      <c r="KTL54" s="9"/>
      <c r="KTM54" s="9"/>
      <c r="KTN54" s="9"/>
      <c r="KTO54" s="9"/>
      <c r="KTP54" s="9"/>
      <c r="KTQ54" s="9"/>
      <c r="KTR54" s="9"/>
      <c r="KTS54" s="9"/>
      <c r="KTT54" s="9"/>
      <c r="KTU54" s="9"/>
      <c r="KTV54" s="9"/>
      <c r="KTW54" s="9"/>
      <c r="KTX54" s="9"/>
      <c r="KTY54" s="9"/>
      <c r="KTZ54" s="9"/>
      <c r="KUA54" s="9"/>
      <c r="KUB54" s="9"/>
      <c r="KUC54" s="9"/>
      <c r="KUD54" s="9"/>
      <c r="KUE54" s="9"/>
      <c r="KUF54" s="9"/>
      <c r="KUG54" s="9"/>
      <c r="KUH54" s="9"/>
      <c r="KUI54" s="9"/>
      <c r="KUJ54" s="9"/>
      <c r="KUK54" s="9"/>
      <c r="KUL54" s="9"/>
      <c r="KUM54" s="9"/>
      <c r="KUN54" s="9"/>
      <c r="KUO54" s="9"/>
      <c r="KUP54" s="9"/>
      <c r="KUQ54" s="9"/>
      <c r="KUR54" s="9"/>
      <c r="KUS54" s="9"/>
      <c r="KUT54" s="9"/>
      <c r="KUU54" s="9"/>
      <c r="KUV54" s="9"/>
      <c r="KUW54" s="9"/>
      <c r="KUX54" s="9"/>
      <c r="KUY54" s="9"/>
      <c r="KUZ54" s="9"/>
      <c r="KVA54" s="9"/>
      <c r="KVB54" s="9"/>
      <c r="KVC54" s="9"/>
      <c r="KVD54" s="9"/>
      <c r="KVE54" s="9"/>
      <c r="KVF54" s="9"/>
      <c r="KVG54" s="9"/>
      <c r="KVH54" s="9"/>
      <c r="KVI54" s="9"/>
      <c r="KVJ54" s="9"/>
      <c r="KVK54" s="9"/>
      <c r="KVL54" s="9"/>
      <c r="KVM54" s="9"/>
      <c r="KVN54" s="9"/>
      <c r="KVO54" s="9"/>
      <c r="KVP54" s="9"/>
      <c r="KVQ54" s="9"/>
      <c r="KVR54" s="9"/>
      <c r="KVS54" s="9"/>
      <c r="KVT54" s="9"/>
      <c r="KVU54" s="9"/>
      <c r="KVV54" s="9"/>
      <c r="KVW54" s="9"/>
      <c r="KVX54" s="9"/>
      <c r="KVY54" s="9"/>
      <c r="KVZ54" s="9"/>
      <c r="KWA54" s="9"/>
      <c r="KWB54" s="9"/>
      <c r="KWC54" s="9"/>
      <c r="KWD54" s="9"/>
      <c r="KWE54" s="9"/>
      <c r="KWF54" s="9"/>
      <c r="KWG54" s="9"/>
      <c r="KWH54" s="9"/>
      <c r="KWI54" s="9"/>
      <c r="KWJ54" s="9"/>
      <c r="KWK54" s="9"/>
      <c r="KWL54" s="9"/>
      <c r="KWM54" s="9"/>
      <c r="KWN54" s="9"/>
      <c r="KWO54" s="9"/>
      <c r="KWP54" s="9"/>
      <c r="KWQ54" s="9"/>
      <c r="KWR54" s="9"/>
      <c r="KWS54" s="9"/>
      <c r="KWT54" s="9"/>
      <c r="KWU54" s="9"/>
      <c r="KWV54" s="9"/>
      <c r="KWW54" s="9"/>
      <c r="KWX54" s="9"/>
      <c r="KWY54" s="9"/>
      <c r="KWZ54" s="9"/>
      <c r="KXA54" s="9"/>
      <c r="KXB54" s="9"/>
      <c r="KXC54" s="9"/>
      <c r="KXD54" s="9"/>
      <c r="KXE54" s="9"/>
      <c r="KXF54" s="9"/>
      <c r="KXG54" s="9"/>
      <c r="KXH54" s="9"/>
      <c r="KXI54" s="9"/>
      <c r="KXJ54" s="9"/>
      <c r="KXK54" s="9"/>
      <c r="KXL54" s="9"/>
      <c r="KXM54" s="9"/>
      <c r="KXN54" s="9"/>
      <c r="KXO54" s="9"/>
      <c r="KXP54" s="9"/>
      <c r="KXQ54" s="9"/>
      <c r="KXR54" s="9"/>
      <c r="KXS54" s="9"/>
      <c r="KXT54" s="9"/>
      <c r="KXU54" s="9"/>
      <c r="KXV54" s="9"/>
      <c r="KXW54" s="9"/>
      <c r="KXX54" s="9"/>
      <c r="KXY54" s="9"/>
      <c r="KXZ54" s="9"/>
      <c r="KYA54" s="9"/>
      <c r="KYB54" s="9"/>
      <c r="KYC54" s="9"/>
      <c r="KYD54" s="9"/>
      <c r="KYE54" s="9"/>
      <c r="KYF54" s="9"/>
      <c r="KYG54" s="9"/>
      <c r="KYH54" s="9"/>
      <c r="KYI54" s="9"/>
      <c r="KYJ54" s="9"/>
      <c r="KYK54" s="9"/>
      <c r="KYL54" s="9"/>
      <c r="KYM54" s="9"/>
      <c r="KYN54" s="9"/>
      <c r="KYO54" s="9"/>
      <c r="KYP54" s="9"/>
      <c r="KYQ54" s="9"/>
      <c r="KYR54" s="9"/>
      <c r="KYS54" s="9"/>
      <c r="KYT54" s="9"/>
      <c r="KYU54" s="9"/>
      <c r="KYV54" s="9"/>
      <c r="KYW54" s="9"/>
      <c r="KYX54" s="9"/>
      <c r="KYY54" s="9"/>
      <c r="KYZ54" s="9"/>
      <c r="KZA54" s="9"/>
      <c r="KZB54" s="9"/>
      <c r="KZC54" s="9"/>
      <c r="KZD54" s="9"/>
      <c r="KZE54" s="9"/>
      <c r="KZF54" s="9"/>
      <c r="KZG54" s="9"/>
      <c r="KZH54" s="9"/>
      <c r="KZI54" s="9"/>
      <c r="KZJ54" s="9"/>
      <c r="KZK54" s="9"/>
      <c r="KZL54" s="9"/>
      <c r="KZM54" s="9"/>
      <c r="KZN54" s="9"/>
      <c r="KZO54" s="9"/>
      <c r="KZP54" s="9"/>
      <c r="KZQ54" s="9"/>
      <c r="KZR54" s="9"/>
      <c r="KZS54" s="9"/>
      <c r="KZT54" s="9"/>
      <c r="KZU54" s="9"/>
      <c r="KZV54" s="9"/>
      <c r="KZW54" s="9"/>
      <c r="KZX54" s="9"/>
      <c r="KZY54" s="9"/>
      <c r="KZZ54" s="9"/>
      <c r="LAA54" s="9"/>
      <c r="LAB54" s="9"/>
      <c r="LAC54" s="9"/>
      <c r="LAD54" s="9"/>
      <c r="LAE54" s="9"/>
      <c r="LAF54" s="9"/>
      <c r="LAG54" s="9"/>
      <c r="LAH54" s="9"/>
      <c r="LAI54" s="9"/>
      <c r="LAJ54" s="9"/>
      <c r="LAK54" s="9"/>
      <c r="LAL54" s="9"/>
      <c r="LAM54" s="9"/>
      <c r="LAN54" s="9"/>
      <c r="LAO54" s="9"/>
      <c r="LAP54" s="9"/>
      <c r="LAQ54" s="9"/>
      <c r="LAR54" s="9"/>
      <c r="LAS54" s="9"/>
      <c r="LAT54" s="9"/>
      <c r="LAU54" s="9"/>
      <c r="LAV54" s="9"/>
      <c r="LAW54" s="9"/>
      <c r="LAX54" s="9"/>
      <c r="LAY54" s="9"/>
      <c r="LAZ54" s="9"/>
      <c r="LBA54" s="9"/>
      <c r="LBB54" s="9"/>
      <c r="LBC54" s="9"/>
      <c r="LBD54" s="9"/>
      <c r="LBE54" s="9"/>
      <c r="LBF54" s="9"/>
      <c r="LBG54" s="9"/>
      <c r="LBH54" s="9"/>
      <c r="LBI54" s="9"/>
      <c r="LBJ54" s="9"/>
      <c r="LBK54" s="9"/>
      <c r="LBL54" s="9"/>
      <c r="LBM54" s="9"/>
      <c r="LBN54" s="9"/>
      <c r="LBO54" s="9"/>
      <c r="LBP54" s="9"/>
      <c r="LBQ54" s="9"/>
      <c r="LBR54" s="9"/>
      <c r="LBS54" s="9"/>
      <c r="LBT54" s="9"/>
      <c r="LBU54" s="9"/>
      <c r="LBV54" s="9"/>
      <c r="LBW54" s="9"/>
      <c r="LBX54" s="9"/>
      <c r="LBY54" s="9"/>
      <c r="LBZ54" s="9"/>
      <c r="LCA54" s="9"/>
      <c r="LCB54" s="9"/>
      <c r="LCC54" s="9"/>
      <c r="LCD54" s="9"/>
      <c r="LCE54" s="9"/>
      <c r="LCF54" s="9"/>
      <c r="LCG54" s="9"/>
      <c r="LCH54" s="9"/>
      <c r="LCI54" s="9"/>
      <c r="LCJ54" s="9"/>
      <c r="LCK54" s="9"/>
      <c r="LCL54" s="9"/>
      <c r="LCM54" s="9"/>
      <c r="LCN54" s="9"/>
      <c r="LCO54" s="9"/>
      <c r="LCP54" s="9"/>
      <c r="LCQ54" s="9"/>
      <c r="LCR54" s="9"/>
      <c r="LCS54" s="9"/>
      <c r="LCT54" s="9"/>
      <c r="LCU54" s="9"/>
      <c r="LCV54" s="9"/>
      <c r="LCW54" s="9"/>
      <c r="LCX54" s="9"/>
      <c r="LCY54" s="9"/>
      <c r="LCZ54" s="9"/>
      <c r="LDA54" s="9"/>
      <c r="LDB54" s="9"/>
      <c r="LDC54" s="9"/>
      <c r="LDD54" s="9"/>
      <c r="LDE54" s="9"/>
      <c r="LDF54" s="9"/>
      <c r="LDG54" s="9"/>
      <c r="LDH54" s="9"/>
      <c r="LDI54" s="9"/>
      <c r="LDJ54" s="9"/>
      <c r="LDK54" s="9"/>
      <c r="LDL54" s="9"/>
      <c r="LDM54" s="9"/>
      <c r="LDN54" s="9"/>
      <c r="LDO54" s="9"/>
      <c r="LDP54" s="9"/>
      <c r="LDQ54" s="9"/>
      <c r="LDR54" s="9"/>
      <c r="LDS54" s="9"/>
      <c r="LDT54" s="9"/>
      <c r="LDU54" s="9"/>
      <c r="LDV54" s="9"/>
      <c r="LDW54" s="9"/>
      <c r="LDX54" s="9"/>
      <c r="LDY54" s="9"/>
      <c r="LDZ54" s="9"/>
      <c r="LEA54" s="9"/>
      <c r="LEB54" s="9"/>
      <c r="LEC54" s="9"/>
      <c r="LED54" s="9"/>
      <c r="LEE54" s="9"/>
      <c r="LEF54" s="9"/>
      <c r="LEG54" s="9"/>
      <c r="LEH54" s="9"/>
      <c r="LEI54" s="9"/>
      <c r="LEJ54" s="9"/>
      <c r="LEK54" s="9"/>
      <c r="LEL54" s="9"/>
      <c r="LEM54" s="9"/>
      <c r="LEN54" s="9"/>
      <c r="LEO54" s="9"/>
      <c r="LEP54" s="9"/>
      <c r="LEQ54" s="9"/>
      <c r="LER54" s="9"/>
      <c r="LES54" s="9"/>
      <c r="LET54" s="9"/>
      <c r="LEU54" s="9"/>
      <c r="LEV54" s="9"/>
      <c r="LEW54" s="9"/>
      <c r="LEX54" s="9"/>
      <c r="LEY54" s="9"/>
      <c r="LEZ54" s="9"/>
      <c r="LFA54" s="9"/>
      <c r="LFB54" s="9"/>
      <c r="LFC54" s="9"/>
      <c r="LFD54" s="9"/>
      <c r="LFE54" s="9"/>
      <c r="LFF54" s="9"/>
      <c r="LFG54" s="9"/>
      <c r="LFH54" s="9"/>
      <c r="LFI54" s="9"/>
      <c r="LFJ54" s="9"/>
      <c r="LFK54" s="9"/>
      <c r="LFL54" s="9"/>
      <c r="LFM54" s="9"/>
      <c r="LFN54" s="9"/>
      <c r="LFO54" s="9"/>
      <c r="LFP54" s="9"/>
      <c r="LFQ54" s="9"/>
      <c r="LFR54" s="9"/>
      <c r="LFS54" s="9"/>
      <c r="LFT54" s="9"/>
      <c r="LFU54" s="9"/>
      <c r="LFV54" s="9"/>
      <c r="LFW54" s="9"/>
      <c r="LFX54" s="9"/>
      <c r="LFY54" s="9"/>
      <c r="LFZ54" s="9"/>
      <c r="LGA54" s="9"/>
      <c r="LGB54" s="9"/>
      <c r="LGC54" s="9"/>
      <c r="LGD54" s="9"/>
      <c r="LGE54" s="9"/>
      <c r="LGF54" s="9"/>
      <c r="LGG54" s="9"/>
      <c r="LGH54" s="9"/>
      <c r="LGI54" s="9"/>
      <c r="LGJ54" s="9"/>
      <c r="LGK54" s="9"/>
      <c r="LGL54" s="9"/>
      <c r="LGM54" s="9"/>
      <c r="LGN54" s="9"/>
      <c r="LGO54" s="9"/>
      <c r="LGP54" s="9"/>
      <c r="LGQ54" s="9"/>
      <c r="LGR54" s="9"/>
      <c r="LGS54" s="9"/>
      <c r="LGT54" s="9"/>
      <c r="LGU54" s="9"/>
      <c r="LGV54" s="9"/>
      <c r="LGW54" s="9"/>
      <c r="LGX54" s="9"/>
      <c r="LGY54" s="9"/>
      <c r="LGZ54" s="9"/>
      <c r="LHA54" s="9"/>
      <c r="LHB54" s="9"/>
      <c r="LHC54" s="9"/>
      <c r="LHD54" s="9"/>
      <c r="LHE54" s="9"/>
      <c r="LHF54" s="9"/>
      <c r="LHG54" s="9"/>
      <c r="LHH54" s="9"/>
      <c r="LHI54" s="9"/>
      <c r="LHJ54" s="9"/>
      <c r="LHK54" s="9"/>
      <c r="LHL54" s="9"/>
      <c r="LHM54" s="9"/>
      <c r="LHN54" s="9"/>
      <c r="LHO54" s="9"/>
      <c r="LHP54" s="9"/>
      <c r="LHQ54" s="9"/>
      <c r="LHR54" s="9"/>
      <c r="LHS54" s="9"/>
      <c r="LHT54" s="9"/>
      <c r="LHU54" s="9"/>
      <c r="LHV54" s="9"/>
      <c r="LHW54" s="9"/>
      <c r="LHX54" s="9"/>
      <c r="LHY54" s="9"/>
      <c r="LHZ54" s="9"/>
      <c r="LIA54" s="9"/>
      <c r="LIB54" s="9"/>
      <c r="LIC54" s="9"/>
      <c r="LID54" s="9"/>
      <c r="LIE54" s="9"/>
      <c r="LIF54" s="9"/>
      <c r="LIG54" s="9"/>
      <c r="LIH54" s="9"/>
      <c r="LII54" s="9"/>
      <c r="LIJ54" s="9"/>
      <c r="LIK54" s="9"/>
      <c r="LIL54" s="9"/>
      <c r="LIM54" s="9"/>
      <c r="LIN54" s="9"/>
      <c r="LIO54" s="9"/>
      <c r="LIP54" s="9"/>
      <c r="LIQ54" s="9"/>
      <c r="LIR54" s="9"/>
      <c r="LIS54" s="9"/>
      <c r="LIT54" s="9"/>
      <c r="LIU54" s="9"/>
      <c r="LIV54" s="9"/>
      <c r="LIW54" s="9"/>
      <c r="LIX54" s="9"/>
      <c r="LIY54" s="9"/>
      <c r="LIZ54" s="9"/>
      <c r="LJA54" s="9"/>
      <c r="LJB54" s="9"/>
      <c r="LJC54" s="9"/>
      <c r="LJD54" s="9"/>
      <c r="LJE54" s="9"/>
      <c r="LJF54" s="9"/>
      <c r="LJG54" s="9"/>
      <c r="LJH54" s="9"/>
      <c r="LJI54" s="9"/>
      <c r="LJJ54" s="9"/>
      <c r="LJK54" s="9"/>
      <c r="LJL54" s="9"/>
      <c r="LJM54" s="9"/>
      <c r="LJN54" s="9"/>
      <c r="LJO54" s="9"/>
      <c r="LJP54" s="9"/>
      <c r="LJQ54" s="9"/>
      <c r="LJR54" s="9"/>
      <c r="LJS54" s="9"/>
      <c r="LJT54" s="9"/>
      <c r="LJU54" s="9"/>
      <c r="LJV54" s="9"/>
      <c r="LJW54" s="9"/>
      <c r="LJX54" s="9"/>
      <c r="LJY54" s="9"/>
      <c r="LJZ54" s="9"/>
      <c r="LKA54" s="9"/>
      <c r="LKB54" s="9"/>
      <c r="LKC54" s="9"/>
      <c r="LKD54" s="9"/>
      <c r="LKE54" s="9"/>
      <c r="LKF54" s="9"/>
      <c r="LKG54" s="9"/>
      <c r="LKH54" s="9"/>
      <c r="LKI54" s="9"/>
      <c r="LKJ54" s="9"/>
      <c r="LKK54" s="9"/>
      <c r="LKL54" s="9"/>
      <c r="LKM54" s="9"/>
      <c r="LKN54" s="9"/>
      <c r="LKO54" s="9"/>
      <c r="LKP54" s="9"/>
      <c r="LKQ54" s="9"/>
      <c r="LKR54" s="9"/>
      <c r="LKS54" s="9"/>
      <c r="LKT54" s="9"/>
      <c r="LKU54" s="9"/>
      <c r="LKV54" s="9"/>
      <c r="LKW54" s="9"/>
      <c r="LKX54" s="9"/>
      <c r="LKY54" s="9"/>
      <c r="LKZ54" s="9"/>
      <c r="LLA54" s="9"/>
      <c r="LLB54" s="9"/>
      <c r="LLC54" s="9"/>
      <c r="LLD54" s="9"/>
      <c r="LLE54" s="9"/>
      <c r="LLF54" s="9"/>
      <c r="LLG54" s="9"/>
      <c r="LLH54" s="9"/>
      <c r="LLI54" s="9"/>
      <c r="LLJ54" s="9"/>
      <c r="LLK54" s="9"/>
      <c r="LLL54" s="9"/>
      <c r="LLM54" s="9"/>
      <c r="LLN54" s="9"/>
      <c r="LLO54" s="9"/>
      <c r="LLP54" s="9"/>
      <c r="LLQ54" s="9"/>
      <c r="LLR54" s="9"/>
      <c r="LLS54" s="9"/>
      <c r="LLT54" s="9"/>
      <c r="LLU54" s="9"/>
      <c r="LLV54" s="9"/>
      <c r="LLW54" s="9"/>
      <c r="LLX54" s="9"/>
      <c r="LLY54" s="9"/>
      <c r="LLZ54" s="9"/>
      <c r="LMA54" s="9"/>
      <c r="LMB54" s="9"/>
      <c r="LMC54" s="9"/>
      <c r="LMD54" s="9"/>
      <c r="LME54" s="9"/>
      <c r="LMF54" s="9"/>
      <c r="LMG54" s="9"/>
      <c r="LMH54" s="9"/>
      <c r="LMI54" s="9"/>
      <c r="LMJ54" s="9"/>
      <c r="LMK54" s="9"/>
      <c r="LML54" s="9"/>
      <c r="LMM54" s="9"/>
      <c r="LMN54" s="9"/>
      <c r="LMO54" s="9"/>
      <c r="LMP54" s="9"/>
      <c r="LMQ54" s="9"/>
      <c r="LMR54" s="9"/>
      <c r="LMS54" s="9"/>
      <c r="LMT54" s="9"/>
      <c r="LMU54" s="9"/>
      <c r="LMV54" s="9"/>
      <c r="LMW54" s="9"/>
      <c r="LMX54" s="9"/>
      <c r="LMY54" s="9"/>
      <c r="LMZ54" s="9"/>
      <c r="LNA54" s="9"/>
      <c r="LNB54" s="9"/>
      <c r="LNC54" s="9"/>
      <c r="LND54" s="9"/>
      <c r="LNE54" s="9"/>
      <c r="LNF54" s="9"/>
      <c r="LNG54" s="9"/>
      <c r="LNH54" s="9"/>
      <c r="LNI54" s="9"/>
      <c r="LNJ54" s="9"/>
      <c r="LNK54" s="9"/>
      <c r="LNL54" s="9"/>
      <c r="LNM54" s="9"/>
      <c r="LNN54" s="9"/>
      <c r="LNO54" s="9"/>
      <c r="LNP54" s="9"/>
      <c r="LNQ54" s="9"/>
      <c r="LNR54" s="9"/>
      <c r="LNS54" s="9"/>
      <c r="LNT54" s="9"/>
      <c r="LNU54" s="9"/>
      <c r="LNV54" s="9"/>
      <c r="LNW54" s="9"/>
      <c r="LNX54" s="9"/>
      <c r="LNY54" s="9"/>
      <c r="LNZ54" s="9"/>
      <c r="LOA54" s="9"/>
      <c r="LOB54" s="9"/>
      <c r="LOC54" s="9"/>
      <c r="LOD54" s="9"/>
      <c r="LOE54" s="9"/>
      <c r="LOF54" s="9"/>
      <c r="LOG54" s="9"/>
      <c r="LOH54" s="9"/>
      <c r="LOI54" s="9"/>
      <c r="LOJ54" s="9"/>
      <c r="LOK54" s="9"/>
      <c r="LOL54" s="9"/>
      <c r="LOM54" s="9"/>
      <c r="LON54" s="9"/>
      <c r="LOO54" s="9"/>
      <c r="LOP54" s="9"/>
      <c r="LOQ54" s="9"/>
      <c r="LOR54" s="9"/>
      <c r="LOS54" s="9"/>
      <c r="LOT54" s="9"/>
      <c r="LOU54" s="9"/>
      <c r="LOV54" s="9"/>
      <c r="LOW54" s="9"/>
      <c r="LOX54" s="9"/>
      <c r="LOY54" s="9"/>
      <c r="LOZ54" s="9"/>
      <c r="LPA54" s="9"/>
      <c r="LPB54" s="9"/>
      <c r="LPC54" s="9"/>
      <c r="LPD54" s="9"/>
      <c r="LPE54" s="9"/>
      <c r="LPF54" s="9"/>
      <c r="LPG54" s="9"/>
      <c r="LPH54" s="9"/>
      <c r="LPI54" s="9"/>
      <c r="LPJ54" s="9"/>
      <c r="LPK54" s="9"/>
      <c r="LPL54" s="9"/>
      <c r="LPM54" s="9"/>
      <c r="LPN54" s="9"/>
      <c r="LPO54" s="9"/>
      <c r="LPP54" s="9"/>
      <c r="LPQ54" s="9"/>
      <c r="LPR54" s="9"/>
      <c r="LPS54" s="9"/>
      <c r="LPT54" s="9"/>
      <c r="LPU54" s="9"/>
      <c r="LPV54" s="9"/>
      <c r="LPW54" s="9"/>
      <c r="LPX54" s="9"/>
      <c r="LPY54" s="9"/>
      <c r="LPZ54" s="9"/>
      <c r="LQA54" s="9"/>
      <c r="LQB54" s="9"/>
      <c r="LQC54" s="9"/>
      <c r="LQD54" s="9"/>
      <c r="LQE54" s="9"/>
      <c r="LQF54" s="9"/>
      <c r="LQG54" s="9"/>
      <c r="LQH54" s="9"/>
      <c r="LQI54" s="9"/>
      <c r="LQJ54" s="9"/>
      <c r="LQK54" s="9"/>
      <c r="LQL54" s="9"/>
      <c r="LQM54" s="9"/>
      <c r="LQN54" s="9"/>
      <c r="LQO54" s="9"/>
      <c r="LQP54" s="9"/>
      <c r="LQQ54" s="9"/>
      <c r="LQR54" s="9"/>
      <c r="LQS54" s="9"/>
      <c r="LQT54" s="9"/>
      <c r="LQU54" s="9"/>
      <c r="LQV54" s="9"/>
      <c r="LQW54" s="9"/>
      <c r="LQX54" s="9"/>
      <c r="LQY54" s="9"/>
      <c r="LQZ54" s="9"/>
      <c r="LRA54" s="9"/>
      <c r="LRB54" s="9"/>
      <c r="LRC54" s="9"/>
      <c r="LRD54" s="9"/>
      <c r="LRE54" s="9"/>
      <c r="LRF54" s="9"/>
      <c r="LRG54" s="9"/>
      <c r="LRH54" s="9"/>
      <c r="LRI54" s="9"/>
      <c r="LRJ54" s="9"/>
      <c r="LRK54" s="9"/>
      <c r="LRL54" s="9"/>
      <c r="LRM54" s="9"/>
      <c r="LRN54" s="9"/>
      <c r="LRO54" s="9"/>
      <c r="LRP54" s="9"/>
      <c r="LRQ54" s="9"/>
      <c r="LRR54" s="9"/>
      <c r="LRS54" s="9"/>
      <c r="LRT54" s="9"/>
      <c r="LRU54" s="9"/>
      <c r="LRV54" s="9"/>
      <c r="LRW54" s="9"/>
      <c r="LRX54" s="9"/>
      <c r="LRY54" s="9"/>
      <c r="LRZ54" s="9"/>
      <c r="LSA54" s="9"/>
      <c r="LSB54" s="9"/>
      <c r="LSC54" s="9"/>
      <c r="LSD54" s="9"/>
      <c r="LSE54" s="9"/>
      <c r="LSF54" s="9"/>
      <c r="LSG54" s="9"/>
      <c r="LSH54" s="9"/>
      <c r="LSI54" s="9"/>
      <c r="LSJ54" s="9"/>
      <c r="LSK54" s="9"/>
      <c r="LSL54" s="9"/>
      <c r="LSM54" s="9"/>
      <c r="LSN54" s="9"/>
      <c r="LSO54" s="9"/>
      <c r="LSP54" s="9"/>
      <c r="LSQ54" s="9"/>
      <c r="LSR54" s="9"/>
      <c r="LSS54" s="9"/>
      <c r="LST54" s="9"/>
      <c r="LSU54" s="9"/>
      <c r="LSV54" s="9"/>
      <c r="LSW54" s="9"/>
      <c r="LSX54" s="9"/>
      <c r="LSY54" s="9"/>
      <c r="LSZ54" s="9"/>
      <c r="LTA54" s="9"/>
      <c r="LTB54" s="9"/>
      <c r="LTC54" s="9"/>
      <c r="LTD54" s="9"/>
      <c r="LTE54" s="9"/>
      <c r="LTF54" s="9"/>
      <c r="LTG54" s="9"/>
      <c r="LTH54" s="9"/>
      <c r="LTI54" s="9"/>
      <c r="LTJ54" s="9"/>
      <c r="LTK54" s="9"/>
      <c r="LTL54" s="9"/>
      <c r="LTM54" s="9"/>
      <c r="LTN54" s="9"/>
      <c r="LTO54" s="9"/>
      <c r="LTP54" s="9"/>
      <c r="LTQ54" s="9"/>
      <c r="LTR54" s="9"/>
      <c r="LTS54" s="9"/>
      <c r="LTT54" s="9"/>
      <c r="LTU54" s="9"/>
      <c r="LTV54" s="9"/>
      <c r="LTW54" s="9"/>
      <c r="LTX54" s="9"/>
      <c r="LTY54" s="9"/>
      <c r="LTZ54" s="9"/>
      <c r="LUA54" s="9"/>
      <c r="LUB54" s="9"/>
      <c r="LUC54" s="9"/>
      <c r="LUD54" s="9"/>
      <c r="LUE54" s="9"/>
      <c r="LUF54" s="9"/>
      <c r="LUG54" s="9"/>
      <c r="LUH54" s="9"/>
      <c r="LUI54" s="9"/>
      <c r="LUJ54" s="9"/>
      <c r="LUK54" s="9"/>
      <c r="LUL54" s="9"/>
      <c r="LUM54" s="9"/>
      <c r="LUN54" s="9"/>
      <c r="LUO54" s="9"/>
      <c r="LUP54" s="9"/>
      <c r="LUQ54" s="9"/>
      <c r="LUR54" s="9"/>
      <c r="LUS54" s="9"/>
      <c r="LUT54" s="9"/>
      <c r="LUU54" s="9"/>
      <c r="LUV54" s="9"/>
      <c r="LUW54" s="9"/>
      <c r="LUX54" s="9"/>
      <c r="LUY54" s="9"/>
      <c r="LUZ54" s="9"/>
      <c r="LVA54" s="9"/>
      <c r="LVB54" s="9"/>
      <c r="LVC54" s="9"/>
      <c r="LVD54" s="9"/>
      <c r="LVE54" s="9"/>
      <c r="LVF54" s="9"/>
      <c r="LVG54" s="9"/>
      <c r="LVH54" s="9"/>
      <c r="LVI54" s="9"/>
      <c r="LVJ54" s="9"/>
      <c r="LVK54" s="9"/>
      <c r="LVL54" s="9"/>
      <c r="LVM54" s="9"/>
      <c r="LVN54" s="9"/>
      <c r="LVO54" s="9"/>
      <c r="LVP54" s="9"/>
      <c r="LVQ54" s="9"/>
      <c r="LVR54" s="9"/>
      <c r="LVS54" s="9"/>
      <c r="LVT54" s="9"/>
      <c r="LVU54" s="9"/>
      <c r="LVV54" s="9"/>
      <c r="LVW54" s="9"/>
      <c r="LVX54" s="9"/>
      <c r="LVY54" s="9"/>
      <c r="LVZ54" s="9"/>
      <c r="LWA54" s="9"/>
      <c r="LWB54" s="9"/>
      <c r="LWC54" s="9"/>
      <c r="LWD54" s="9"/>
      <c r="LWE54" s="9"/>
      <c r="LWF54" s="9"/>
      <c r="LWG54" s="9"/>
      <c r="LWH54" s="9"/>
      <c r="LWI54" s="9"/>
      <c r="LWJ54" s="9"/>
      <c r="LWK54" s="9"/>
      <c r="LWL54" s="9"/>
      <c r="LWM54" s="9"/>
      <c r="LWN54" s="9"/>
      <c r="LWO54" s="9"/>
      <c r="LWP54" s="9"/>
      <c r="LWQ54" s="9"/>
      <c r="LWR54" s="9"/>
      <c r="LWS54" s="9"/>
      <c r="LWT54" s="9"/>
      <c r="LWU54" s="9"/>
      <c r="LWV54" s="9"/>
      <c r="LWW54" s="9"/>
      <c r="LWX54" s="9"/>
      <c r="LWY54" s="9"/>
      <c r="LWZ54" s="9"/>
      <c r="LXA54" s="9"/>
      <c r="LXB54" s="9"/>
      <c r="LXC54" s="9"/>
      <c r="LXD54" s="9"/>
      <c r="LXE54" s="9"/>
      <c r="LXF54" s="9"/>
      <c r="LXG54" s="9"/>
      <c r="LXH54" s="9"/>
      <c r="LXI54" s="9"/>
      <c r="LXJ54" s="9"/>
      <c r="LXK54" s="9"/>
      <c r="LXL54" s="9"/>
      <c r="LXM54" s="9"/>
      <c r="LXN54" s="9"/>
      <c r="LXO54" s="9"/>
      <c r="LXP54" s="9"/>
      <c r="LXQ54" s="9"/>
      <c r="LXR54" s="9"/>
      <c r="LXS54" s="9"/>
      <c r="LXT54" s="9"/>
      <c r="LXU54" s="9"/>
      <c r="LXV54" s="9"/>
      <c r="LXW54" s="9"/>
      <c r="LXX54" s="9"/>
      <c r="LXY54" s="9"/>
      <c r="LXZ54" s="9"/>
      <c r="LYA54" s="9"/>
      <c r="LYB54" s="9"/>
      <c r="LYC54" s="9"/>
      <c r="LYD54" s="9"/>
      <c r="LYE54" s="9"/>
      <c r="LYF54" s="9"/>
      <c r="LYG54" s="9"/>
      <c r="LYH54" s="9"/>
      <c r="LYI54" s="9"/>
      <c r="LYJ54" s="9"/>
      <c r="LYK54" s="9"/>
      <c r="LYL54" s="9"/>
      <c r="LYM54" s="9"/>
      <c r="LYN54" s="9"/>
      <c r="LYO54" s="9"/>
      <c r="LYP54" s="9"/>
      <c r="LYQ54" s="9"/>
      <c r="LYR54" s="9"/>
      <c r="LYS54" s="9"/>
      <c r="LYT54" s="9"/>
      <c r="LYU54" s="9"/>
      <c r="LYV54" s="9"/>
      <c r="LYW54" s="9"/>
      <c r="LYX54" s="9"/>
      <c r="LYY54" s="9"/>
      <c r="LYZ54" s="9"/>
      <c r="LZA54" s="9"/>
      <c r="LZB54" s="9"/>
      <c r="LZC54" s="9"/>
      <c r="LZD54" s="9"/>
      <c r="LZE54" s="9"/>
      <c r="LZF54" s="9"/>
      <c r="LZG54" s="9"/>
      <c r="LZH54" s="9"/>
      <c r="LZI54" s="9"/>
      <c r="LZJ54" s="9"/>
      <c r="LZK54" s="9"/>
      <c r="LZL54" s="9"/>
      <c r="LZM54" s="9"/>
      <c r="LZN54" s="9"/>
      <c r="LZO54" s="9"/>
      <c r="LZP54" s="9"/>
      <c r="LZQ54" s="9"/>
      <c r="LZR54" s="9"/>
      <c r="LZS54" s="9"/>
      <c r="LZT54" s="9"/>
      <c r="LZU54" s="9"/>
      <c r="LZV54" s="9"/>
      <c r="LZW54" s="9"/>
      <c r="LZX54" s="9"/>
      <c r="LZY54" s="9"/>
      <c r="LZZ54" s="9"/>
      <c r="MAA54" s="9"/>
      <c r="MAB54" s="9"/>
      <c r="MAC54" s="9"/>
      <c r="MAD54" s="9"/>
      <c r="MAE54" s="9"/>
      <c r="MAF54" s="9"/>
      <c r="MAG54" s="9"/>
      <c r="MAH54" s="9"/>
      <c r="MAI54" s="9"/>
      <c r="MAJ54" s="9"/>
      <c r="MAK54" s="9"/>
      <c r="MAL54" s="9"/>
      <c r="MAM54" s="9"/>
      <c r="MAN54" s="9"/>
      <c r="MAO54" s="9"/>
      <c r="MAP54" s="9"/>
      <c r="MAQ54" s="9"/>
      <c r="MAR54" s="9"/>
      <c r="MAS54" s="9"/>
      <c r="MAT54" s="9"/>
      <c r="MAU54" s="9"/>
      <c r="MAV54" s="9"/>
      <c r="MAW54" s="9"/>
      <c r="MAX54" s="9"/>
      <c r="MAY54" s="9"/>
      <c r="MAZ54" s="9"/>
      <c r="MBA54" s="9"/>
      <c r="MBB54" s="9"/>
      <c r="MBC54" s="9"/>
      <c r="MBD54" s="9"/>
      <c r="MBE54" s="9"/>
      <c r="MBF54" s="9"/>
      <c r="MBG54" s="9"/>
      <c r="MBH54" s="9"/>
      <c r="MBI54" s="9"/>
      <c r="MBJ54" s="9"/>
      <c r="MBK54" s="9"/>
      <c r="MBL54" s="9"/>
      <c r="MBM54" s="9"/>
      <c r="MBN54" s="9"/>
      <c r="MBO54" s="9"/>
      <c r="MBP54" s="9"/>
      <c r="MBQ54" s="9"/>
      <c r="MBR54" s="9"/>
      <c r="MBS54" s="9"/>
      <c r="MBT54" s="9"/>
      <c r="MBU54" s="9"/>
      <c r="MBV54" s="9"/>
      <c r="MBW54" s="9"/>
      <c r="MBX54" s="9"/>
      <c r="MBY54" s="9"/>
      <c r="MBZ54" s="9"/>
      <c r="MCA54" s="9"/>
      <c r="MCB54" s="9"/>
      <c r="MCC54" s="9"/>
      <c r="MCD54" s="9"/>
      <c r="MCE54" s="9"/>
      <c r="MCF54" s="9"/>
      <c r="MCG54" s="9"/>
      <c r="MCH54" s="9"/>
      <c r="MCI54" s="9"/>
      <c r="MCJ54" s="9"/>
      <c r="MCK54" s="9"/>
      <c r="MCL54" s="9"/>
      <c r="MCM54" s="9"/>
      <c r="MCN54" s="9"/>
      <c r="MCO54" s="9"/>
      <c r="MCP54" s="9"/>
      <c r="MCQ54" s="9"/>
      <c r="MCR54" s="9"/>
      <c r="MCS54" s="9"/>
      <c r="MCT54" s="9"/>
      <c r="MCU54" s="9"/>
      <c r="MCV54" s="9"/>
      <c r="MCW54" s="9"/>
      <c r="MCX54" s="9"/>
      <c r="MCY54" s="9"/>
      <c r="MCZ54" s="9"/>
      <c r="MDA54" s="9"/>
      <c r="MDB54" s="9"/>
      <c r="MDC54" s="9"/>
      <c r="MDD54" s="9"/>
      <c r="MDE54" s="9"/>
      <c r="MDF54" s="9"/>
      <c r="MDG54" s="9"/>
      <c r="MDH54" s="9"/>
      <c r="MDI54" s="9"/>
      <c r="MDJ54" s="9"/>
      <c r="MDK54" s="9"/>
      <c r="MDL54" s="9"/>
      <c r="MDM54" s="9"/>
      <c r="MDN54" s="9"/>
      <c r="MDO54" s="9"/>
      <c r="MDP54" s="9"/>
      <c r="MDQ54" s="9"/>
      <c r="MDR54" s="9"/>
      <c r="MDS54" s="9"/>
      <c r="MDT54" s="9"/>
      <c r="MDU54" s="9"/>
      <c r="MDV54" s="9"/>
      <c r="MDW54" s="9"/>
      <c r="MDX54" s="9"/>
      <c r="MDY54" s="9"/>
      <c r="MDZ54" s="9"/>
      <c r="MEA54" s="9"/>
      <c r="MEB54" s="9"/>
      <c r="MEC54" s="9"/>
      <c r="MED54" s="9"/>
      <c r="MEE54" s="9"/>
      <c r="MEF54" s="9"/>
      <c r="MEG54" s="9"/>
      <c r="MEH54" s="9"/>
      <c r="MEI54" s="9"/>
      <c r="MEJ54" s="9"/>
      <c r="MEK54" s="9"/>
      <c r="MEL54" s="9"/>
      <c r="MEM54" s="9"/>
      <c r="MEN54" s="9"/>
      <c r="MEO54" s="9"/>
      <c r="MEP54" s="9"/>
      <c r="MEQ54" s="9"/>
      <c r="MER54" s="9"/>
      <c r="MES54" s="9"/>
      <c r="MET54" s="9"/>
      <c r="MEU54" s="9"/>
      <c r="MEV54" s="9"/>
      <c r="MEW54" s="9"/>
      <c r="MEX54" s="9"/>
      <c r="MEY54" s="9"/>
      <c r="MEZ54" s="9"/>
      <c r="MFA54" s="9"/>
      <c r="MFB54" s="9"/>
      <c r="MFC54" s="9"/>
      <c r="MFD54" s="9"/>
      <c r="MFE54" s="9"/>
      <c r="MFF54" s="9"/>
      <c r="MFG54" s="9"/>
      <c r="MFH54" s="9"/>
      <c r="MFI54" s="9"/>
      <c r="MFJ54" s="9"/>
      <c r="MFK54" s="9"/>
      <c r="MFL54" s="9"/>
      <c r="MFM54" s="9"/>
      <c r="MFN54" s="9"/>
      <c r="MFO54" s="9"/>
      <c r="MFP54" s="9"/>
      <c r="MFQ54" s="9"/>
      <c r="MFR54" s="9"/>
      <c r="MFS54" s="9"/>
      <c r="MFT54" s="9"/>
      <c r="MFU54" s="9"/>
      <c r="MFV54" s="9"/>
      <c r="MFW54" s="9"/>
      <c r="MFX54" s="9"/>
      <c r="MFY54" s="9"/>
      <c r="MFZ54" s="9"/>
      <c r="MGA54" s="9"/>
      <c r="MGB54" s="9"/>
      <c r="MGC54" s="9"/>
      <c r="MGD54" s="9"/>
      <c r="MGE54" s="9"/>
      <c r="MGF54" s="9"/>
      <c r="MGG54" s="9"/>
      <c r="MGH54" s="9"/>
      <c r="MGI54" s="9"/>
      <c r="MGJ54" s="9"/>
      <c r="MGK54" s="9"/>
      <c r="MGL54" s="9"/>
      <c r="MGM54" s="9"/>
      <c r="MGN54" s="9"/>
      <c r="MGO54" s="9"/>
      <c r="MGP54" s="9"/>
      <c r="MGQ54" s="9"/>
      <c r="MGR54" s="9"/>
      <c r="MGS54" s="9"/>
      <c r="MGT54" s="9"/>
      <c r="MGU54" s="9"/>
      <c r="MGV54" s="9"/>
      <c r="MGW54" s="9"/>
      <c r="MGX54" s="9"/>
      <c r="MGY54" s="9"/>
      <c r="MGZ54" s="9"/>
      <c r="MHA54" s="9"/>
      <c r="MHB54" s="9"/>
      <c r="MHC54" s="9"/>
      <c r="MHD54" s="9"/>
      <c r="MHE54" s="9"/>
      <c r="MHF54" s="9"/>
      <c r="MHG54" s="9"/>
      <c r="MHH54" s="9"/>
      <c r="MHI54" s="9"/>
      <c r="MHJ54" s="9"/>
      <c r="MHK54" s="9"/>
      <c r="MHL54" s="9"/>
      <c r="MHM54" s="9"/>
      <c r="MHN54" s="9"/>
      <c r="MHO54" s="9"/>
      <c r="MHP54" s="9"/>
      <c r="MHQ54" s="9"/>
      <c r="MHR54" s="9"/>
      <c r="MHS54" s="9"/>
      <c r="MHT54" s="9"/>
      <c r="MHU54" s="9"/>
      <c r="MHV54" s="9"/>
      <c r="MHW54" s="9"/>
      <c r="MHX54" s="9"/>
      <c r="MHY54" s="9"/>
      <c r="MHZ54" s="9"/>
      <c r="MIA54" s="9"/>
      <c r="MIB54" s="9"/>
      <c r="MIC54" s="9"/>
      <c r="MID54" s="9"/>
      <c r="MIE54" s="9"/>
      <c r="MIF54" s="9"/>
      <c r="MIG54" s="9"/>
      <c r="MIH54" s="9"/>
      <c r="MII54" s="9"/>
      <c r="MIJ54" s="9"/>
      <c r="MIK54" s="9"/>
      <c r="MIL54" s="9"/>
      <c r="MIM54" s="9"/>
      <c r="MIN54" s="9"/>
      <c r="MIO54" s="9"/>
      <c r="MIP54" s="9"/>
      <c r="MIQ54" s="9"/>
      <c r="MIR54" s="9"/>
      <c r="MIS54" s="9"/>
      <c r="MIT54" s="9"/>
      <c r="MIU54" s="9"/>
      <c r="MIV54" s="9"/>
      <c r="MIW54" s="9"/>
      <c r="MIX54" s="9"/>
      <c r="MIY54" s="9"/>
      <c r="MIZ54" s="9"/>
      <c r="MJA54" s="9"/>
      <c r="MJB54" s="9"/>
      <c r="MJC54" s="9"/>
      <c r="MJD54" s="9"/>
      <c r="MJE54" s="9"/>
      <c r="MJF54" s="9"/>
      <c r="MJG54" s="9"/>
      <c r="MJH54" s="9"/>
      <c r="MJI54" s="9"/>
      <c r="MJJ54" s="9"/>
      <c r="MJK54" s="9"/>
      <c r="MJL54" s="9"/>
      <c r="MJM54" s="9"/>
      <c r="MJN54" s="9"/>
      <c r="MJO54" s="9"/>
      <c r="MJP54" s="9"/>
      <c r="MJQ54" s="9"/>
      <c r="MJR54" s="9"/>
      <c r="MJS54" s="9"/>
      <c r="MJT54" s="9"/>
      <c r="MJU54" s="9"/>
      <c r="MJV54" s="9"/>
      <c r="MJW54" s="9"/>
      <c r="MJX54" s="9"/>
      <c r="MJY54" s="9"/>
      <c r="MJZ54" s="9"/>
      <c r="MKA54" s="9"/>
      <c r="MKB54" s="9"/>
      <c r="MKC54" s="9"/>
      <c r="MKD54" s="9"/>
      <c r="MKE54" s="9"/>
      <c r="MKF54" s="9"/>
      <c r="MKG54" s="9"/>
      <c r="MKH54" s="9"/>
      <c r="MKI54" s="9"/>
      <c r="MKJ54" s="9"/>
      <c r="MKK54" s="9"/>
      <c r="MKL54" s="9"/>
      <c r="MKM54" s="9"/>
      <c r="MKN54" s="9"/>
      <c r="MKO54" s="9"/>
      <c r="MKP54" s="9"/>
      <c r="MKQ54" s="9"/>
      <c r="MKR54" s="9"/>
      <c r="MKS54" s="9"/>
      <c r="MKT54" s="9"/>
      <c r="MKU54" s="9"/>
      <c r="MKV54" s="9"/>
      <c r="MKW54" s="9"/>
      <c r="MKX54" s="9"/>
      <c r="MKY54" s="9"/>
      <c r="MKZ54" s="9"/>
      <c r="MLA54" s="9"/>
      <c r="MLB54" s="9"/>
      <c r="MLC54" s="9"/>
      <c r="MLD54" s="9"/>
      <c r="MLE54" s="9"/>
      <c r="MLF54" s="9"/>
      <c r="MLG54" s="9"/>
      <c r="MLH54" s="9"/>
      <c r="MLI54" s="9"/>
      <c r="MLJ54" s="9"/>
      <c r="MLK54" s="9"/>
      <c r="MLL54" s="9"/>
      <c r="MLM54" s="9"/>
      <c r="MLN54" s="9"/>
      <c r="MLO54" s="9"/>
      <c r="MLP54" s="9"/>
      <c r="MLQ54" s="9"/>
      <c r="MLR54" s="9"/>
      <c r="MLS54" s="9"/>
      <c r="MLT54" s="9"/>
      <c r="MLU54" s="9"/>
      <c r="MLV54" s="9"/>
      <c r="MLW54" s="9"/>
      <c r="MLX54" s="9"/>
      <c r="MLY54" s="9"/>
      <c r="MLZ54" s="9"/>
      <c r="MMA54" s="9"/>
      <c r="MMB54" s="9"/>
      <c r="MMC54" s="9"/>
      <c r="MMD54" s="9"/>
      <c r="MME54" s="9"/>
      <c r="MMF54" s="9"/>
      <c r="MMG54" s="9"/>
      <c r="MMH54" s="9"/>
      <c r="MMI54" s="9"/>
      <c r="MMJ54" s="9"/>
      <c r="MMK54" s="9"/>
      <c r="MML54" s="9"/>
      <c r="MMM54" s="9"/>
      <c r="MMN54" s="9"/>
      <c r="MMO54" s="9"/>
      <c r="MMP54" s="9"/>
      <c r="MMQ54" s="9"/>
      <c r="MMR54" s="9"/>
      <c r="MMS54" s="9"/>
      <c r="MMT54" s="9"/>
      <c r="MMU54" s="9"/>
      <c r="MMV54" s="9"/>
      <c r="MMW54" s="9"/>
      <c r="MMX54" s="9"/>
      <c r="MMY54" s="9"/>
      <c r="MMZ54" s="9"/>
      <c r="MNA54" s="9"/>
      <c r="MNB54" s="9"/>
      <c r="MNC54" s="9"/>
      <c r="MND54" s="9"/>
      <c r="MNE54" s="9"/>
      <c r="MNF54" s="9"/>
      <c r="MNG54" s="9"/>
      <c r="MNH54" s="9"/>
      <c r="MNI54" s="9"/>
      <c r="MNJ54" s="9"/>
      <c r="MNK54" s="9"/>
      <c r="MNL54" s="9"/>
      <c r="MNM54" s="9"/>
      <c r="MNN54" s="9"/>
      <c r="MNO54" s="9"/>
      <c r="MNP54" s="9"/>
      <c r="MNQ54" s="9"/>
      <c r="MNR54" s="9"/>
      <c r="MNS54" s="9"/>
      <c r="MNT54" s="9"/>
      <c r="MNU54" s="9"/>
      <c r="MNV54" s="9"/>
      <c r="MNW54" s="9"/>
      <c r="MNX54" s="9"/>
      <c r="MNY54" s="9"/>
      <c r="MNZ54" s="9"/>
      <c r="MOA54" s="9"/>
      <c r="MOB54" s="9"/>
      <c r="MOC54" s="9"/>
      <c r="MOD54" s="9"/>
      <c r="MOE54" s="9"/>
      <c r="MOF54" s="9"/>
      <c r="MOG54" s="9"/>
      <c r="MOH54" s="9"/>
      <c r="MOI54" s="9"/>
      <c r="MOJ54" s="9"/>
      <c r="MOK54" s="9"/>
      <c r="MOL54" s="9"/>
      <c r="MOM54" s="9"/>
      <c r="MON54" s="9"/>
      <c r="MOO54" s="9"/>
      <c r="MOP54" s="9"/>
      <c r="MOQ54" s="9"/>
      <c r="MOR54" s="9"/>
      <c r="MOS54" s="9"/>
      <c r="MOT54" s="9"/>
      <c r="MOU54" s="9"/>
      <c r="MOV54" s="9"/>
      <c r="MOW54" s="9"/>
      <c r="MOX54" s="9"/>
      <c r="MOY54" s="9"/>
      <c r="MOZ54" s="9"/>
      <c r="MPA54" s="9"/>
      <c r="MPB54" s="9"/>
      <c r="MPC54" s="9"/>
      <c r="MPD54" s="9"/>
      <c r="MPE54" s="9"/>
      <c r="MPF54" s="9"/>
      <c r="MPG54" s="9"/>
      <c r="MPH54" s="9"/>
      <c r="MPI54" s="9"/>
      <c r="MPJ54" s="9"/>
      <c r="MPK54" s="9"/>
      <c r="MPL54" s="9"/>
      <c r="MPM54" s="9"/>
      <c r="MPN54" s="9"/>
      <c r="MPO54" s="9"/>
      <c r="MPP54" s="9"/>
      <c r="MPQ54" s="9"/>
      <c r="MPR54" s="9"/>
      <c r="MPS54" s="9"/>
      <c r="MPT54" s="9"/>
      <c r="MPU54" s="9"/>
      <c r="MPV54" s="9"/>
      <c r="MPW54" s="9"/>
      <c r="MPX54" s="9"/>
      <c r="MPY54" s="9"/>
      <c r="MPZ54" s="9"/>
      <c r="MQA54" s="9"/>
      <c r="MQB54" s="9"/>
      <c r="MQC54" s="9"/>
      <c r="MQD54" s="9"/>
      <c r="MQE54" s="9"/>
      <c r="MQF54" s="9"/>
      <c r="MQG54" s="9"/>
      <c r="MQH54" s="9"/>
      <c r="MQI54" s="9"/>
      <c r="MQJ54" s="9"/>
      <c r="MQK54" s="9"/>
      <c r="MQL54" s="9"/>
      <c r="MQM54" s="9"/>
      <c r="MQN54" s="9"/>
      <c r="MQO54" s="9"/>
      <c r="MQP54" s="9"/>
      <c r="MQQ54" s="9"/>
      <c r="MQR54" s="9"/>
      <c r="MQS54" s="9"/>
      <c r="MQT54" s="9"/>
      <c r="MQU54" s="9"/>
      <c r="MQV54" s="9"/>
      <c r="MQW54" s="9"/>
      <c r="MQX54" s="9"/>
      <c r="MQY54" s="9"/>
      <c r="MQZ54" s="9"/>
      <c r="MRA54" s="9"/>
      <c r="MRB54" s="9"/>
      <c r="MRC54" s="9"/>
      <c r="MRD54" s="9"/>
      <c r="MRE54" s="9"/>
      <c r="MRF54" s="9"/>
      <c r="MRG54" s="9"/>
      <c r="MRH54" s="9"/>
      <c r="MRI54" s="9"/>
      <c r="MRJ54" s="9"/>
      <c r="MRK54" s="9"/>
      <c r="MRL54" s="9"/>
      <c r="MRM54" s="9"/>
      <c r="MRN54" s="9"/>
      <c r="MRO54" s="9"/>
      <c r="MRP54" s="9"/>
      <c r="MRQ54" s="9"/>
      <c r="MRR54" s="9"/>
      <c r="MRS54" s="9"/>
      <c r="MRT54" s="9"/>
      <c r="MRU54" s="9"/>
      <c r="MRV54" s="9"/>
      <c r="MRW54" s="9"/>
      <c r="MRX54" s="9"/>
      <c r="MRY54" s="9"/>
      <c r="MRZ54" s="9"/>
      <c r="MSA54" s="9"/>
      <c r="MSB54" s="9"/>
      <c r="MSC54" s="9"/>
      <c r="MSD54" s="9"/>
      <c r="MSE54" s="9"/>
      <c r="MSF54" s="9"/>
      <c r="MSG54" s="9"/>
      <c r="MSH54" s="9"/>
      <c r="MSI54" s="9"/>
      <c r="MSJ54" s="9"/>
      <c r="MSK54" s="9"/>
      <c r="MSL54" s="9"/>
      <c r="MSM54" s="9"/>
      <c r="MSN54" s="9"/>
      <c r="MSO54" s="9"/>
      <c r="MSP54" s="9"/>
      <c r="MSQ54" s="9"/>
      <c r="MSR54" s="9"/>
      <c r="MSS54" s="9"/>
      <c r="MST54" s="9"/>
      <c r="MSU54" s="9"/>
      <c r="MSV54" s="9"/>
      <c r="MSW54" s="9"/>
      <c r="MSX54" s="9"/>
      <c r="MSY54" s="9"/>
      <c r="MSZ54" s="9"/>
      <c r="MTA54" s="9"/>
      <c r="MTB54" s="9"/>
      <c r="MTC54" s="9"/>
      <c r="MTD54" s="9"/>
      <c r="MTE54" s="9"/>
      <c r="MTF54" s="9"/>
      <c r="MTG54" s="9"/>
      <c r="MTH54" s="9"/>
      <c r="MTI54" s="9"/>
      <c r="MTJ54" s="9"/>
      <c r="MTK54" s="9"/>
      <c r="MTL54" s="9"/>
      <c r="MTM54" s="9"/>
      <c r="MTN54" s="9"/>
      <c r="MTO54" s="9"/>
      <c r="MTP54" s="9"/>
      <c r="MTQ54" s="9"/>
      <c r="MTR54" s="9"/>
      <c r="MTS54" s="9"/>
      <c r="MTT54" s="9"/>
      <c r="MTU54" s="9"/>
      <c r="MTV54" s="9"/>
      <c r="MTW54" s="9"/>
      <c r="MTX54" s="9"/>
      <c r="MTY54" s="9"/>
      <c r="MTZ54" s="9"/>
      <c r="MUA54" s="9"/>
      <c r="MUB54" s="9"/>
      <c r="MUC54" s="9"/>
      <c r="MUD54" s="9"/>
      <c r="MUE54" s="9"/>
      <c r="MUF54" s="9"/>
      <c r="MUG54" s="9"/>
      <c r="MUH54" s="9"/>
      <c r="MUI54" s="9"/>
      <c r="MUJ54" s="9"/>
      <c r="MUK54" s="9"/>
      <c r="MUL54" s="9"/>
      <c r="MUM54" s="9"/>
      <c r="MUN54" s="9"/>
      <c r="MUO54" s="9"/>
      <c r="MUP54" s="9"/>
      <c r="MUQ54" s="9"/>
      <c r="MUR54" s="9"/>
      <c r="MUS54" s="9"/>
      <c r="MUT54" s="9"/>
      <c r="MUU54" s="9"/>
      <c r="MUV54" s="9"/>
      <c r="MUW54" s="9"/>
      <c r="MUX54" s="9"/>
      <c r="MUY54" s="9"/>
      <c r="MUZ54" s="9"/>
      <c r="MVA54" s="9"/>
      <c r="MVB54" s="9"/>
      <c r="MVC54" s="9"/>
      <c r="MVD54" s="9"/>
      <c r="MVE54" s="9"/>
      <c r="MVF54" s="9"/>
      <c r="MVG54" s="9"/>
      <c r="MVH54" s="9"/>
      <c r="MVI54" s="9"/>
      <c r="MVJ54" s="9"/>
      <c r="MVK54" s="9"/>
      <c r="MVL54" s="9"/>
      <c r="MVM54" s="9"/>
      <c r="MVN54" s="9"/>
      <c r="MVO54" s="9"/>
      <c r="MVP54" s="9"/>
      <c r="MVQ54" s="9"/>
      <c r="MVR54" s="9"/>
      <c r="MVS54" s="9"/>
      <c r="MVT54" s="9"/>
      <c r="MVU54" s="9"/>
      <c r="MVV54" s="9"/>
      <c r="MVW54" s="9"/>
      <c r="MVX54" s="9"/>
      <c r="MVY54" s="9"/>
      <c r="MVZ54" s="9"/>
      <c r="MWA54" s="9"/>
      <c r="MWB54" s="9"/>
      <c r="MWC54" s="9"/>
      <c r="MWD54" s="9"/>
      <c r="MWE54" s="9"/>
      <c r="MWF54" s="9"/>
      <c r="MWG54" s="9"/>
      <c r="MWH54" s="9"/>
      <c r="MWI54" s="9"/>
      <c r="MWJ54" s="9"/>
      <c r="MWK54" s="9"/>
      <c r="MWL54" s="9"/>
      <c r="MWM54" s="9"/>
      <c r="MWN54" s="9"/>
      <c r="MWO54" s="9"/>
      <c r="MWP54" s="9"/>
      <c r="MWQ54" s="9"/>
      <c r="MWR54" s="9"/>
      <c r="MWS54" s="9"/>
      <c r="MWT54" s="9"/>
      <c r="MWU54" s="9"/>
      <c r="MWV54" s="9"/>
      <c r="MWW54" s="9"/>
      <c r="MWX54" s="9"/>
      <c r="MWY54" s="9"/>
      <c r="MWZ54" s="9"/>
      <c r="MXA54" s="9"/>
      <c r="MXB54" s="9"/>
      <c r="MXC54" s="9"/>
      <c r="MXD54" s="9"/>
      <c r="MXE54" s="9"/>
      <c r="MXF54" s="9"/>
      <c r="MXG54" s="9"/>
      <c r="MXH54" s="9"/>
      <c r="MXI54" s="9"/>
      <c r="MXJ54" s="9"/>
      <c r="MXK54" s="9"/>
      <c r="MXL54" s="9"/>
      <c r="MXM54" s="9"/>
      <c r="MXN54" s="9"/>
      <c r="MXO54" s="9"/>
      <c r="MXP54" s="9"/>
      <c r="MXQ54" s="9"/>
      <c r="MXR54" s="9"/>
      <c r="MXS54" s="9"/>
      <c r="MXT54" s="9"/>
      <c r="MXU54" s="9"/>
      <c r="MXV54" s="9"/>
      <c r="MXW54" s="9"/>
      <c r="MXX54" s="9"/>
      <c r="MXY54" s="9"/>
      <c r="MXZ54" s="9"/>
      <c r="MYA54" s="9"/>
      <c r="MYB54" s="9"/>
      <c r="MYC54" s="9"/>
      <c r="MYD54" s="9"/>
      <c r="MYE54" s="9"/>
      <c r="MYF54" s="9"/>
      <c r="MYG54" s="9"/>
      <c r="MYH54" s="9"/>
      <c r="MYI54" s="9"/>
      <c r="MYJ54" s="9"/>
      <c r="MYK54" s="9"/>
      <c r="MYL54" s="9"/>
      <c r="MYM54" s="9"/>
      <c r="MYN54" s="9"/>
      <c r="MYO54" s="9"/>
      <c r="MYP54" s="9"/>
      <c r="MYQ54" s="9"/>
      <c r="MYR54" s="9"/>
      <c r="MYS54" s="9"/>
      <c r="MYT54" s="9"/>
      <c r="MYU54" s="9"/>
      <c r="MYV54" s="9"/>
      <c r="MYW54" s="9"/>
      <c r="MYX54" s="9"/>
      <c r="MYY54" s="9"/>
      <c r="MYZ54" s="9"/>
      <c r="MZA54" s="9"/>
      <c r="MZB54" s="9"/>
      <c r="MZC54" s="9"/>
      <c r="MZD54" s="9"/>
      <c r="MZE54" s="9"/>
      <c r="MZF54" s="9"/>
      <c r="MZG54" s="9"/>
      <c r="MZH54" s="9"/>
      <c r="MZI54" s="9"/>
      <c r="MZJ54" s="9"/>
      <c r="MZK54" s="9"/>
      <c r="MZL54" s="9"/>
      <c r="MZM54" s="9"/>
      <c r="MZN54" s="9"/>
      <c r="MZO54" s="9"/>
      <c r="MZP54" s="9"/>
      <c r="MZQ54" s="9"/>
      <c r="MZR54" s="9"/>
      <c r="MZS54" s="9"/>
      <c r="MZT54" s="9"/>
      <c r="MZU54" s="9"/>
      <c r="MZV54" s="9"/>
      <c r="MZW54" s="9"/>
      <c r="MZX54" s="9"/>
      <c r="MZY54" s="9"/>
      <c r="MZZ54" s="9"/>
      <c r="NAA54" s="9"/>
      <c r="NAB54" s="9"/>
      <c r="NAC54" s="9"/>
      <c r="NAD54" s="9"/>
      <c r="NAE54" s="9"/>
      <c r="NAF54" s="9"/>
      <c r="NAG54" s="9"/>
      <c r="NAH54" s="9"/>
      <c r="NAI54" s="9"/>
      <c r="NAJ54" s="9"/>
      <c r="NAK54" s="9"/>
      <c r="NAL54" s="9"/>
      <c r="NAM54" s="9"/>
      <c r="NAN54" s="9"/>
      <c r="NAO54" s="9"/>
      <c r="NAP54" s="9"/>
      <c r="NAQ54" s="9"/>
      <c r="NAR54" s="9"/>
      <c r="NAS54" s="9"/>
      <c r="NAT54" s="9"/>
      <c r="NAU54" s="9"/>
      <c r="NAV54" s="9"/>
      <c r="NAW54" s="9"/>
      <c r="NAX54" s="9"/>
      <c r="NAY54" s="9"/>
      <c r="NAZ54" s="9"/>
      <c r="NBA54" s="9"/>
      <c r="NBB54" s="9"/>
      <c r="NBC54" s="9"/>
      <c r="NBD54" s="9"/>
      <c r="NBE54" s="9"/>
      <c r="NBF54" s="9"/>
      <c r="NBG54" s="9"/>
      <c r="NBH54" s="9"/>
      <c r="NBI54" s="9"/>
      <c r="NBJ54" s="9"/>
      <c r="NBK54" s="9"/>
      <c r="NBL54" s="9"/>
      <c r="NBM54" s="9"/>
      <c r="NBN54" s="9"/>
      <c r="NBO54" s="9"/>
      <c r="NBP54" s="9"/>
      <c r="NBQ54" s="9"/>
      <c r="NBR54" s="9"/>
      <c r="NBS54" s="9"/>
      <c r="NBT54" s="9"/>
      <c r="NBU54" s="9"/>
      <c r="NBV54" s="9"/>
      <c r="NBW54" s="9"/>
      <c r="NBX54" s="9"/>
      <c r="NBY54" s="9"/>
      <c r="NBZ54" s="9"/>
      <c r="NCA54" s="9"/>
      <c r="NCB54" s="9"/>
      <c r="NCC54" s="9"/>
      <c r="NCD54" s="9"/>
      <c r="NCE54" s="9"/>
      <c r="NCF54" s="9"/>
      <c r="NCG54" s="9"/>
      <c r="NCH54" s="9"/>
      <c r="NCI54" s="9"/>
      <c r="NCJ54" s="9"/>
      <c r="NCK54" s="9"/>
      <c r="NCL54" s="9"/>
      <c r="NCM54" s="9"/>
      <c r="NCN54" s="9"/>
      <c r="NCO54" s="9"/>
      <c r="NCP54" s="9"/>
      <c r="NCQ54" s="9"/>
      <c r="NCR54" s="9"/>
      <c r="NCS54" s="9"/>
      <c r="NCT54" s="9"/>
      <c r="NCU54" s="9"/>
      <c r="NCV54" s="9"/>
      <c r="NCW54" s="9"/>
      <c r="NCX54" s="9"/>
      <c r="NCY54" s="9"/>
      <c r="NCZ54" s="9"/>
      <c r="NDA54" s="9"/>
      <c r="NDB54" s="9"/>
      <c r="NDC54" s="9"/>
      <c r="NDD54" s="9"/>
      <c r="NDE54" s="9"/>
      <c r="NDF54" s="9"/>
      <c r="NDG54" s="9"/>
      <c r="NDH54" s="9"/>
      <c r="NDI54" s="9"/>
      <c r="NDJ54" s="9"/>
      <c r="NDK54" s="9"/>
      <c r="NDL54" s="9"/>
      <c r="NDM54" s="9"/>
      <c r="NDN54" s="9"/>
      <c r="NDO54" s="9"/>
      <c r="NDP54" s="9"/>
      <c r="NDQ54" s="9"/>
      <c r="NDR54" s="9"/>
      <c r="NDS54" s="9"/>
      <c r="NDT54" s="9"/>
      <c r="NDU54" s="9"/>
      <c r="NDV54" s="9"/>
      <c r="NDW54" s="9"/>
      <c r="NDX54" s="9"/>
      <c r="NDY54" s="9"/>
      <c r="NDZ54" s="9"/>
      <c r="NEA54" s="9"/>
      <c r="NEB54" s="9"/>
      <c r="NEC54" s="9"/>
      <c r="NED54" s="9"/>
      <c r="NEE54" s="9"/>
      <c r="NEF54" s="9"/>
      <c r="NEG54" s="9"/>
      <c r="NEH54" s="9"/>
      <c r="NEI54" s="9"/>
      <c r="NEJ54" s="9"/>
      <c r="NEK54" s="9"/>
      <c r="NEL54" s="9"/>
      <c r="NEM54" s="9"/>
      <c r="NEN54" s="9"/>
      <c r="NEO54" s="9"/>
      <c r="NEP54" s="9"/>
      <c r="NEQ54" s="9"/>
      <c r="NER54" s="9"/>
      <c r="NES54" s="9"/>
      <c r="NET54" s="9"/>
      <c r="NEU54" s="9"/>
      <c r="NEV54" s="9"/>
      <c r="NEW54" s="9"/>
      <c r="NEX54" s="9"/>
      <c r="NEY54" s="9"/>
      <c r="NEZ54" s="9"/>
      <c r="NFA54" s="9"/>
      <c r="NFB54" s="9"/>
      <c r="NFC54" s="9"/>
      <c r="NFD54" s="9"/>
      <c r="NFE54" s="9"/>
      <c r="NFF54" s="9"/>
      <c r="NFG54" s="9"/>
      <c r="NFH54" s="9"/>
      <c r="NFI54" s="9"/>
      <c r="NFJ54" s="9"/>
      <c r="NFK54" s="9"/>
      <c r="NFL54" s="9"/>
      <c r="NFM54" s="9"/>
      <c r="NFN54" s="9"/>
      <c r="NFO54" s="9"/>
      <c r="NFP54" s="9"/>
      <c r="NFQ54" s="9"/>
      <c r="NFR54" s="9"/>
      <c r="NFS54" s="9"/>
      <c r="NFT54" s="9"/>
      <c r="NFU54" s="9"/>
      <c r="NFV54" s="9"/>
      <c r="NFW54" s="9"/>
      <c r="NFX54" s="9"/>
      <c r="NFY54" s="9"/>
      <c r="NFZ54" s="9"/>
      <c r="NGA54" s="9"/>
      <c r="NGB54" s="9"/>
      <c r="NGC54" s="9"/>
      <c r="NGD54" s="9"/>
      <c r="NGE54" s="9"/>
      <c r="NGF54" s="9"/>
      <c r="NGG54" s="9"/>
      <c r="NGH54" s="9"/>
      <c r="NGI54" s="9"/>
      <c r="NGJ54" s="9"/>
      <c r="NGK54" s="9"/>
      <c r="NGL54" s="9"/>
      <c r="NGM54" s="9"/>
      <c r="NGN54" s="9"/>
      <c r="NGO54" s="9"/>
      <c r="NGP54" s="9"/>
      <c r="NGQ54" s="9"/>
      <c r="NGR54" s="9"/>
      <c r="NGS54" s="9"/>
      <c r="NGT54" s="9"/>
      <c r="NGU54" s="9"/>
      <c r="NGV54" s="9"/>
      <c r="NGW54" s="9"/>
      <c r="NGX54" s="9"/>
      <c r="NGY54" s="9"/>
      <c r="NGZ54" s="9"/>
      <c r="NHA54" s="9"/>
      <c r="NHB54" s="9"/>
      <c r="NHC54" s="9"/>
      <c r="NHD54" s="9"/>
      <c r="NHE54" s="9"/>
      <c r="NHF54" s="9"/>
      <c r="NHG54" s="9"/>
      <c r="NHH54" s="9"/>
      <c r="NHI54" s="9"/>
      <c r="NHJ54" s="9"/>
      <c r="NHK54" s="9"/>
      <c r="NHL54" s="9"/>
      <c r="NHM54" s="9"/>
      <c r="NHN54" s="9"/>
      <c r="NHO54" s="9"/>
      <c r="NHP54" s="9"/>
      <c r="NHQ54" s="9"/>
      <c r="NHR54" s="9"/>
      <c r="NHS54" s="9"/>
      <c r="NHT54" s="9"/>
      <c r="NHU54" s="9"/>
      <c r="NHV54" s="9"/>
      <c r="NHW54" s="9"/>
      <c r="NHX54" s="9"/>
      <c r="NHY54" s="9"/>
      <c r="NHZ54" s="9"/>
      <c r="NIA54" s="9"/>
      <c r="NIB54" s="9"/>
      <c r="NIC54" s="9"/>
      <c r="NID54" s="9"/>
      <c r="NIE54" s="9"/>
      <c r="NIF54" s="9"/>
      <c r="NIG54" s="9"/>
      <c r="NIH54" s="9"/>
      <c r="NII54" s="9"/>
      <c r="NIJ54" s="9"/>
      <c r="NIK54" s="9"/>
      <c r="NIL54" s="9"/>
      <c r="NIM54" s="9"/>
      <c r="NIN54" s="9"/>
      <c r="NIO54" s="9"/>
      <c r="NIP54" s="9"/>
      <c r="NIQ54" s="9"/>
      <c r="NIR54" s="9"/>
      <c r="NIS54" s="9"/>
      <c r="NIT54" s="9"/>
      <c r="NIU54" s="9"/>
      <c r="NIV54" s="9"/>
      <c r="NIW54" s="9"/>
      <c r="NIX54" s="9"/>
      <c r="NIY54" s="9"/>
      <c r="NIZ54" s="9"/>
      <c r="NJA54" s="9"/>
      <c r="NJB54" s="9"/>
      <c r="NJC54" s="9"/>
      <c r="NJD54" s="9"/>
      <c r="NJE54" s="9"/>
      <c r="NJF54" s="9"/>
      <c r="NJG54" s="9"/>
      <c r="NJH54" s="9"/>
      <c r="NJI54" s="9"/>
      <c r="NJJ54" s="9"/>
      <c r="NJK54" s="9"/>
      <c r="NJL54" s="9"/>
      <c r="NJM54" s="9"/>
      <c r="NJN54" s="9"/>
      <c r="NJO54" s="9"/>
      <c r="NJP54" s="9"/>
      <c r="NJQ54" s="9"/>
      <c r="NJR54" s="9"/>
      <c r="NJS54" s="9"/>
      <c r="NJT54" s="9"/>
      <c r="NJU54" s="9"/>
      <c r="NJV54" s="9"/>
      <c r="NJW54" s="9"/>
      <c r="NJX54" s="9"/>
      <c r="NJY54" s="9"/>
      <c r="NJZ54" s="9"/>
      <c r="NKA54" s="9"/>
      <c r="NKB54" s="9"/>
      <c r="NKC54" s="9"/>
      <c r="NKD54" s="9"/>
      <c r="NKE54" s="9"/>
      <c r="NKF54" s="9"/>
      <c r="NKG54" s="9"/>
      <c r="NKH54" s="9"/>
      <c r="NKI54" s="9"/>
      <c r="NKJ54" s="9"/>
      <c r="NKK54" s="9"/>
      <c r="NKL54" s="9"/>
      <c r="NKM54" s="9"/>
      <c r="NKN54" s="9"/>
      <c r="NKO54" s="9"/>
      <c r="NKP54" s="9"/>
      <c r="NKQ54" s="9"/>
      <c r="NKR54" s="9"/>
      <c r="NKS54" s="9"/>
      <c r="NKT54" s="9"/>
      <c r="NKU54" s="9"/>
      <c r="NKV54" s="9"/>
      <c r="NKW54" s="9"/>
      <c r="NKX54" s="9"/>
      <c r="NKY54" s="9"/>
      <c r="NKZ54" s="9"/>
      <c r="NLA54" s="9"/>
      <c r="NLB54" s="9"/>
      <c r="NLC54" s="9"/>
      <c r="NLD54" s="9"/>
      <c r="NLE54" s="9"/>
      <c r="NLF54" s="9"/>
      <c r="NLG54" s="9"/>
      <c r="NLH54" s="9"/>
      <c r="NLI54" s="9"/>
      <c r="NLJ54" s="9"/>
      <c r="NLK54" s="9"/>
      <c r="NLL54" s="9"/>
      <c r="NLM54" s="9"/>
      <c r="NLN54" s="9"/>
      <c r="NLO54" s="9"/>
      <c r="NLP54" s="9"/>
      <c r="NLQ54" s="9"/>
      <c r="NLR54" s="9"/>
      <c r="NLS54" s="9"/>
      <c r="NLT54" s="9"/>
      <c r="NLU54" s="9"/>
      <c r="NLV54" s="9"/>
      <c r="NLW54" s="9"/>
      <c r="NLX54" s="9"/>
      <c r="NLY54" s="9"/>
      <c r="NLZ54" s="9"/>
      <c r="NMA54" s="9"/>
      <c r="NMB54" s="9"/>
      <c r="NMC54" s="9"/>
      <c r="NMD54" s="9"/>
      <c r="NME54" s="9"/>
      <c r="NMF54" s="9"/>
      <c r="NMG54" s="9"/>
      <c r="NMH54" s="9"/>
      <c r="NMI54" s="9"/>
      <c r="NMJ54" s="9"/>
      <c r="NMK54" s="9"/>
      <c r="NML54" s="9"/>
      <c r="NMM54" s="9"/>
      <c r="NMN54" s="9"/>
      <c r="NMO54" s="9"/>
      <c r="NMP54" s="9"/>
      <c r="NMQ54" s="9"/>
      <c r="NMR54" s="9"/>
      <c r="NMS54" s="9"/>
      <c r="NMT54" s="9"/>
      <c r="NMU54" s="9"/>
      <c r="NMV54" s="9"/>
      <c r="NMW54" s="9"/>
      <c r="NMX54" s="9"/>
      <c r="NMY54" s="9"/>
      <c r="NMZ54" s="9"/>
      <c r="NNA54" s="9"/>
      <c r="NNB54" s="9"/>
      <c r="NNC54" s="9"/>
      <c r="NND54" s="9"/>
      <c r="NNE54" s="9"/>
      <c r="NNF54" s="9"/>
      <c r="NNG54" s="9"/>
      <c r="NNH54" s="9"/>
      <c r="NNI54" s="9"/>
      <c r="NNJ54" s="9"/>
      <c r="NNK54" s="9"/>
      <c r="NNL54" s="9"/>
      <c r="NNM54" s="9"/>
      <c r="NNN54" s="9"/>
      <c r="NNO54" s="9"/>
      <c r="NNP54" s="9"/>
      <c r="NNQ54" s="9"/>
      <c r="NNR54" s="9"/>
      <c r="NNS54" s="9"/>
      <c r="NNT54" s="9"/>
      <c r="NNU54" s="9"/>
      <c r="NNV54" s="9"/>
      <c r="NNW54" s="9"/>
      <c r="NNX54" s="9"/>
      <c r="NNY54" s="9"/>
      <c r="NNZ54" s="9"/>
      <c r="NOA54" s="9"/>
      <c r="NOB54" s="9"/>
      <c r="NOC54" s="9"/>
      <c r="NOD54" s="9"/>
      <c r="NOE54" s="9"/>
      <c r="NOF54" s="9"/>
      <c r="NOG54" s="9"/>
      <c r="NOH54" s="9"/>
      <c r="NOI54" s="9"/>
      <c r="NOJ54" s="9"/>
      <c r="NOK54" s="9"/>
      <c r="NOL54" s="9"/>
      <c r="NOM54" s="9"/>
      <c r="NON54" s="9"/>
      <c r="NOO54" s="9"/>
      <c r="NOP54" s="9"/>
      <c r="NOQ54" s="9"/>
      <c r="NOR54" s="9"/>
      <c r="NOS54" s="9"/>
      <c r="NOT54" s="9"/>
      <c r="NOU54" s="9"/>
      <c r="NOV54" s="9"/>
      <c r="NOW54" s="9"/>
      <c r="NOX54" s="9"/>
      <c r="NOY54" s="9"/>
      <c r="NOZ54" s="9"/>
      <c r="NPA54" s="9"/>
      <c r="NPB54" s="9"/>
      <c r="NPC54" s="9"/>
      <c r="NPD54" s="9"/>
      <c r="NPE54" s="9"/>
      <c r="NPF54" s="9"/>
      <c r="NPG54" s="9"/>
      <c r="NPH54" s="9"/>
      <c r="NPI54" s="9"/>
      <c r="NPJ54" s="9"/>
      <c r="NPK54" s="9"/>
      <c r="NPL54" s="9"/>
      <c r="NPM54" s="9"/>
      <c r="NPN54" s="9"/>
      <c r="NPO54" s="9"/>
      <c r="NPP54" s="9"/>
      <c r="NPQ54" s="9"/>
      <c r="NPR54" s="9"/>
      <c r="NPS54" s="9"/>
      <c r="NPT54" s="9"/>
      <c r="NPU54" s="9"/>
      <c r="NPV54" s="9"/>
      <c r="NPW54" s="9"/>
      <c r="NPX54" s="9"/>
      <c r="NPY54" s="9"/>
      <c r="NPZ54" s="9"/>
      <c r="NQA54" s="9"/>
      <c r="NQB54" s="9"/>
      <c r="NQC54" s="9"/>
      <c r="NQD54" s="9"/>
      <c r="NQE54" s="9"/>
      <c r="NQF54" s="9"/>
      <c r="NQG54" s="9"/>
      <c r="NQH54" s="9"/>
      <c r="NQI54" s="9"/>
      <c r="NQJ54" s="9"/>
      <c r="NQK54" s="9"/>
      <c r="NQL54" s="9"/>
      <c r="NQM54" s="9"/>
      <c r="NQN54" s="9"/>
      <c r="NQO54" s="9"/>
      <c r="NQP54" s="9"/>
      <c r="NQQ54" s="9"/>
      <c r="NQR54" s="9"/>
      <c r="NQS54" s="9"/>
      <c r="NQT54" s="9"/>
      <c r="NQU54" s="9"/>
      <c r="NQV54" s="9"/>
      <c r="NQW54" s="9"/>
      <c r="NQX54" s="9"/>
      <c r="NQY54" s="9"/>
      <c r="NQZ54" s="9"/>
      <c r="NRA54" s="9"/>
      <c r="NRB54" s="9"/>
      <c r="NRC54" s="9"/>
      <c r="NRD54" s="9"/>
      <c r="NRE54" s="9"/>
      <c r="NRF54" s="9"/>
      <c r="NRG54" s="9"/>
      <c r="NRH54" s="9"/>
      <c r="NRI54" s="9"/>
      <c r="NRJ54" s="9"/>
      <c r="NRK54" s="9"/>
      <c r="NRL54" s="9"/>
      <c r="NRM54" s="9"/>
      <c r="NRN54" s="9"/>
      <c r="NRO54" s="9"/>
      <c r="NRP54" s="9"/>
      <c r="NRQ54" s="9"/>
      <c r="NRR54" s="9"/>
      <c r="NRS54" s="9"/>
      <c r="NRT54" s="9"/>
      <c r="NRU54" s="9"/>
      <c r="NRV54" s="9"/>
      <c r="NRW54" s="9"/>
      <c r="NRX54" s="9"/>
      <c r="NRY54" s="9"/>
      <c r="NRZ54" s="9"/>
      <c r="NSA54" s="9"/>
      <c r="NSB54" s="9"/>
      <c r="NSC54" s="9"/>
      <c r="NSD54" s="9"/>
      <c r="NSE54" s="9"/>
      <c r="NSF54" s="9"/>
      <c r="NSG54" s="9"/>
      <c r="NSH54" s="9"/>
      <c r="NSI54" s="9"/>
      <c r="NSJ54" s="9"/>
      <c r="NSK54" s="9"/>
      <c r="NSL54" s="9"/>
      <c r="NSM54" s="9"/>
      <c r="NSN54" s="9"/>
      <c r="NSO54" s="9"/>
      <c r="NSP54" s="9"/>
      <c r="NSQ54" s="9"/>
      <c r="NSR54" s="9"/>
      <c r="NSS54" s="9"/>
      <c r="NST54" s="9"/>
      <c r="NSU54" s="9"/>
      <c r="NSV54" s="9"/>
      <c r="NSW54" s="9"/>
      <c r="NSX54" s="9"/>
      <c r="NSY54" s="9"/>
      <c r="NSZ54" s="9"/>
      <c r="NTA54" s="9"/>
      <c r="NTB54" s="9"/>
      <c r="NTC54" s="9"/>
      <c r="NTD54" s="9"/>
      <c r="NTE54" s="9"/>
      <c r="NTF54" s="9"/>
      <c r="NTG54" s="9"/>
      <c r="NTH54" s="9"/>
      <c r="NTI54" s="9"/>
      <c r="NTJ54" s="9"/>
      <c r="NTK54" s="9"/>
      <c r="NTL54" s="9"/>
      <c r="NTM54" s="9"/>
      <c r="NTN54" s="9"/>
      <c r="NTO54" s="9"/>
      <c r="NTP54" s="9"/>
      <c r="NTQ54" s="9"/>
      <c r="NTR54" s="9"/>
      <c r="NTS54" s="9"/>
      <c r="NTT54" s="9"/>
      <c r="NTU54" s="9"/>
      <c r="NTV54" s="9"/>
      <c r="NTW54" s="9"/>
      <c r="NTX54" s="9"/>
      <c r="NTY54" s="9"/>
      <c r="NTZ54" s="9"/>
      <c r="NUA54" s="9"/>
      <c r="NUB54" s="9"/>
      <c r="NUC54" s="9"/>
      <c r="NUD54" s="9"/>
      <c r="NUE54" s="9"/>
      <c r="NUF54" s="9"/>
      <c r="NUG54" s="9"/>
      <c r="NUH54" s="9"/>
      <c r="NUI54" s="9"/>
      <c r="NUJ54" s="9"/>
      <c r="NUK54" s="9"/>
      <c r="NUL54" s="9"/>
      <c r="NUM54" s="9"/>
      <c r="NUN54" s="9"/>
      <c r="NUO54" s="9"/>
      <c r="NUP54" s="9"/>
      <c r="NUQ54" s="9"/>
      <c r="NUR54" s="9"/>
      <c r="NUS54" s="9"/>
      <c r="NUT54" s="9"/>
      <c r="NUU54" s="9"/>
      <c r="NUV54" s="9"/>
      <c r="NUW54" s="9"/>
      <c r="NUX54" s="9"/>
      <c r="NUY54" s="9"/>
      <c r="NUZ54" s="9"/>
      <c r="NVA54" s="9"/>
      <c r="NVB54" s="9"/>
      <c r="NVC54" s="9"/>
      <c r="NVD54" s="9"/>
      <c r="NVE54" s="9"/>
      <c r="NVF54" s="9"/>
      <c r="NVG54" s="9"/>
      <c r="NVH54" s="9"/>
      <c r="NVI54" s="9"/>
      <c r="NVJ54" s="9"/>
      <c r="NVK54" s="9"/>
      <c r="NVL54" s="9"/>
      <c r="NVM54" s="9"/>
      <c r="NVN54" s="9"/>
      <c r="NVO54" s="9"/>
      <c r="NVP54" s="9"/>
      <c r="NVQ54" s="9"/>
      <c r="NVR54" s="9"/>
      <c r="NVS54" s="9"/>
      <c r="NVT54" s="9"/>
      <c r="NVU54" s="9"/>
      <c r="NVV54" s="9"/>
      <c r="NVW54" s="9"/>
      <c r="NVX54" s="9"/>
      <c r="NVY54" s="9"/>
      <c r="NVZ54" s="9"/>
      <c r="NWA54" s="9"/>
      <c r="NWB54" s="9"/>
      <c r="NWC54" s="9"/>
      <c r="NWD54" s="9"/>
      <c r="NWE54" s="9"/>
      <c r="NWF54" s="9"/>
      <c r="NWG54" s="9"/>
      <c r="NWH54" s="9"/>
      <c r="NWI54" s="9"/>
      <c r="NWJ54" s="9"/>
      <c r="NWK54" s="9"/>
      <c r="NWL54" s="9"/>
      <c r="NWM54" s="9"/>
      <c r="NWN54" s="9"/>
      <c r="NWO54" s="9"/>
      <c r="NWP54" s="9"/>
      <c r="NWQ54" s="9"/>
      <c r="NWR54" s="9"/>
      <c r="NWS54" s="9"/>
      <c r="NWT54" s="9"/>
      <c r="NWU54" s="9"/>
      <c r="NWV54" s="9"/>
      <c r="NWW54" s="9"/>
      <c r="NWX54" s="9"/>
      <c r="NWY54" s="9"/>
      <c r="NWZ54" s="9"/>
      <c r="NXA54" s="9"/>
      <c r="NXB54" s="9"/>
      <c r="NXC54" s="9"/>
      <c r="NXD54" s="9"/>
      <c r="NXE54" s="9"/>
      <c r="NXF54" s="9"/>
      <c r="NXG54" s="9"/>
      <c r="NXH54" s="9"/>
      <c r="NXI54" s="9"/>
      <c r="NXJ54" s="9"/>
      <c r="NXK54" s="9"/>
      <c r="NXL54" s="9"/>
      <c r="NXM54" s="9"/>
      <c r="NXN54" s="9"/>
      <c r="NXO54" s="9"/>
      <c r="NXP54" s="9"/>
      <c r="NXQ54" s="9"/>
      <c r="NXR54" s="9"/>
      <c r="NXS54" s="9"/>
      <c r="NXT54" s="9"/>
      <c r="NXU54" s="9"/>
      <c r="NXV54" s="9"/>
      <c r="NXW54" s="9"/>
      <c r="NXX54" s="9"/>
      <c r="NXY54" s="9"/>
      <c r="NXZ54" s="9"/>
      <c r="NYA54" s="9"/>
      <c r="NYB54" s="9"/>
      <c r="NYC54" s="9"/>
      <c r="NYD54" s="9"/>
      <c r="NYE54" s="9"/>
      <c r="NYF54" s="9"/>
      <c r="NYG54" s="9"/>
      <c r="NYH54" s="9"/>
      <c r="NYI54" s="9"/>
      <c r="NYJ54" s="9"/>
      <c r="NYK54" s="9"/>
      <c r="NYL54" s="9"/>
      <c r="NYM54" s="9"/>
      <c r="NYN54" s="9"/>
      <c r="NYO54" s="9"/>
      <c r="NYP54" s="9"/>
      <c r="NYQ54" s="9"/>
      <c r="NYR54" s="9"/>
      <c r="NYS54" s="9"/>
      <c r="NYT54" s="9"/>
      <c r="NYU54" s="9"/>
      <c r="NYV54" s="9"/>
      <c r="NYW54" s="9"/>
      <c r="NYX54" s="9"/>
      <c r="NYY54" s="9"/>
      <c r="NYZ54" s="9"/>
      <c r="NZA54" s="9"/>
      <c r="NZB54" s="9"/>
      <c r="NZC54" s="9"/>
      <c r="NZD54" s="9"/>
      <c r="NZE54" s="9"/>
      <c r="NZF54" s="9"/>
      <c r="NZG54" s="9"/>
      <c r="NZH54" s="9"/>
      <c r="NZI54" s="9"/>
      <c r="NZJ54" s="9"/>
      <c r="NZK54" s="9"/>
      <c r="NZL54" s="9"/>
      <c r="NZM54" s="9"/>
      <c r="NZN54" s="9"/>
      <c r="NZO54" s="9"/>
      <c r="NZP54" s="9"/>
      <c r="NZQ54" s="9"/>
      <c r="NZR54" s="9"/>
      <c r="NZS54" s="9"/>
      <c r="NZT54" s="9"/>
      <c r="NZU54" s="9"/>
      <c r="NZV54" s="9"/>
      <c r="NZW54" s="9"/>
      <c r="NZX54" s="9"/>
      <c r="NZY54" s="9"/>
      <c r="NZZ54" s="9"/>
      <c r="OAA54" s="9"/>
      <c r="OAB54" s="9"/>
      <c r="OAC54" s="9"/>
      <c r="OAD54" s="9"/>
      <c r="OAE54" s="9"/>
      <c r="OAF54" s="9"/>
      <c r="OAG54" s="9"/>
      <c r="OAH54" s="9"/>
      <c r="OAI54" s="9"/>
      <c r="OAJ54" s="9"/>
      <c r="OAK54" s="9"/>
      <c r="OAL54" s="9"/>
      <c r="OAM54" s="9"/>
      <c r="OAN54" s="9"/>
      <c r="OAO54" s="9"/>
      <c r="OAP54" s="9"/>
      <c r="OAQ54" s="9"/>
      <c r="OAR54" s="9"/>
      <c r="OAS54" s="9"/>
      <c r="OAT54" s="9"/>
      <c r="OAU54" s="9"/>
      <c r="OAV54" s="9"/>
      <c r="OAW54" s="9"/>
      <c r="OAX54" s="9"/>
      <c r="OAY54" s="9"/>
      <c r="OAZ54" s="9"/>
      <c r="OBA54" s="9"/>
      <c r="OBB54" s="9"/>
      <c r="OBC54" s="9"/>
      <c r="OBD54" s="9"/>
      <c r="OBE54" s="9"/>
      <c r="OBF54" s="9"/>
      <c r="OBG54" s="9"/>
      <c r="OBH54" s="9"/>
      <c r="OBI54" s="9"/>
      <c r="OBJ54" s="9"/>
      <c r="OBK54" s="9"/>
      <c r="OBL54" s="9"/>
      <c r="OBM54" s="9"/>
      <c r="OBN54" s="9"/>
      <c r="OBO54" s="9"/>
      <c r="OBP54" s="9"/>
      <c r="OBQ54" s="9"/>
      <c r="OBR54" s="9"/>
      <c r="OBS54" s="9"/>
      <c r="OBT54" s="9"/>
      <c r="OBU54" s="9"/>
      <c r="OBV54" s="9"/>
      <c r="OBW54" s="9"/>
      <c r="OBX54" s="9"/>
      <c r="OBY54" s="9"/>
      <c r="OBZ54" s="9"/>
      <c r="OCA54" s="9"/>
      <c r="OCB54" s="9"/>
      <c r="OCC54" s="9"/>
      <c r="OCD54" s="9"/>
      <c r="OCE54" s="9"/>
      <c r="OCF54" s="9"/>
      <c r="OCG54" s="9"/>
      <c r="OCH54" s="9"/>
      <c r="OCI54" s="9"/>
      <c r="OCJ54" s="9"/>
      <c r="OCK54" s="9"/>
      <c r="OCL54" s="9"/>
      <c r="OCM54" s="9"/>
      <c r="OCN54" s="9"/>
      <c r="OCO54" s="9"/>
      <c r="OCP54" s="9"/>
      <c r="OCQ54" s="9"/>
      <c r="OCR54" s="9"/>
      <c r="OCS54" s="9"/>
      <c r="OCT54" s="9"/>
      <c r="OCU54" s="9"/>
      <c r="OCV54" s="9"/>
      <c r="OCW54" s="9"/>
      <c r="OCX54" s="9"/>
      <c r="OCY54" s="9"/>
      <c r="OCZ54" s="9"/>
      <c r="ODA54" s="9"/>
      <c r="ODB54" s="9"/>
      <c r="ODC54" s="9"/>
      <c r="ODD54" s="9"/>
      <c r="ODE54" s="9"/>
      <c r="ODF54" s="9"/>
      <c r="ODG54" s="9"/>
      <c r="ODH54" s="9"/>
      <c r="ODI54" s="9"/>
      <c r="ODJ54" s="9"/>
      <c r="ODK54" s="9"/>
      <c r="ODL54" s="9"/>
      <c r="ODM54" s="9"/>
      <c r="ODN54" s="9"/>
      <c r="ODO54" s="9"/>
      <c r="ODP54" s="9"/>
      <c r="ODQ54" s="9"/>
      <c r="ODR54" s="9"/>
      <c r="ODS54" s="9"/>
      <c r="ODT54" s="9"/>
      <c r="ODU54" s="9"/>
      <c r="ODV54" s="9"/>
      <c r="ODW54" s="9"/>
      <c r="ODX54" s="9"/>
      <c r="ODY54" s="9"/>
      <c r="ODZ54" s="9"/>
      <c r="OEA54" s="9"/>
      <c r="OEB54" s="9"/>
      <c r="OEC54" s="9"/>
      <c r="OED54" s="9"/>
      <c r="OEE54" s="9"/>
      <c r="OEF54" s="9"/>
      <c r="OEG54" s="9"/>
      <c r="OEH54" s="9"/>
      <c r="OEI54" s="9"/>
      <c r="OEJ54" s="9"/>
      <c r="OEK54" s="9"/>
      <c r="OEL54" s="9"/>
      <c r="OEM54" s="9"/>
      <c r="OEN54" s="9"/>
      <c r="OEO54" s="9"/>
      <c r="OEP54" s="9"/>
      <c r="OEQ54" s="9"/>
      <c r="OER54" s="9"/>
      <c r="OES54" s="9"/>
      <c r="OET54" s="9"/>
      <c r="OEU54" s="9"/>
      <c r="OEV54" s="9"/>
      <c r="OEW54" s="9"/>
      <c r="OEX54" s="9"/>
      <c r="OEY54" s="9"/>
      <c r="OEZ54" s="9"/>
      <c r="OFA54" s="9"/>
      <c r="OFB54" s="9"/>
      <c r="OFC54" s="9"/>
      <c r="OFD54" s="9"/>
      <c r="OFE54" s="9"/>
      <c r="OFF54" s="9"/>
      <c r="OFG54" s="9"/>
      <c r="OFH54" s="9"/>
      <c r="OFI54" s="9"/>
      <c r="OFJ54" s="9"/>
      <c r="OFK54" s="9"/>
      <c r="OFL54" s="9"/>
      <c r="OFM54" s="9"/>
      <c r="OFN54" s="9"/>
      <c r="OFO54" s="9"/>
      <c r="OFP54" s="9"/>
      <c r="OFQ54" s="9"/>
      <c r="OFR54" s="9"/>
      <c r="OFS54" s="9"/>
      <c r="OFT54" s="9"/>
      <c r="OFU54" s="9"/>
      <c r="OFV54" s="9"/>
      <c r="OFW54" s="9"/>
      <c r="OFX54" s="9"/>
      <c r="OFY54" s="9"/>
      <c r="OFZ54" s="9"/>
      <c r="OGA54" s="9"/>
      <c r="OGB54" s="9"/>
      <c r="OGC54" s="9"/>
      <c r="OGD54" s="9"/>
      <c r="OGE54" s="9"/>
      <c r="OGF54" s="9"/>
      <c r="OGG54" s="9"/>
      <c r="OGH54" s="9"/>
      <c r="OGI54" s="9"/>
      <c r="OGJ54" s="9"/>
      <c r="OGK54" s="9"/>
      <c r="OGL54" s="9"/>
      <c r="OGM54" s="9"/>
      <c r="OGN54" s="9"/>
      <c r="OGO54" s="9"/>
      <c r="OGP54" s="9"/>
      <c r="OGQ54" s="9"/>
      <c r="OGR54" s="9"/>
      <c r="OGS54" s="9"/>
      <c r="OGT54" s="9"/>
      <c r="OGU54" s="9"/>
      <c r="OGV54" s="9"/>
      <c r="OGW54" s="9"/>
      <c r="OGX54" s="9"/>
      <c r="OGY54" s="9"/>
      <c r="OGZ54" s="9"/>
      <c r="OHA54" s="9"/>
      <c r="OHB54" s="9"/>
      <c r="OHC54" s="9"/>
      <c r="OHD54" s="9"/>
      <c r="OHE54" s="9"/>
      <c r="OHF54" s="9"/>
      <c r="OHG54" s="9"/>
      <c r="OHH54" s="9"/>
      <c r="OHI54" s="9"/>
      <c r="OHJ54" s="9"/>
      <c r="OHK54" s="9"/>
      <c r="OHL54" s="9"/>
      <c r="OHM54" s="9"/>
      <c r="OHN54" s="9"/>
      <c r="OHO54" s="9"/>
      <c r="OHP54" s="9"/>
      <c r="OHQ54" s="9"/>
      <c r="OHR54" s="9"/>
      <c r="OHS54" s="9"/>
      <c r="OHT54" s="9"/>
      <c r="OHU54" s="9"/>
      <c r="OHV54" s="9"/>
      <c r="OHW54" s="9"/>
      <c r="OHX54" s="9"/>
      <c r="OHY54" s="9"/>
      <c r="OHZ54" s="9"/>
      <c r="OIA54" s="9"/>
      <c r="OIB54" s="9"/>
      <c r="OIC54" s="9"/>
      <c r="OID54" s="9"/>
      <c r="OIE54" s="9"/>
      <c r="OIF54" s="9"/>
      <c r="OIG54" s="9"/>
      <c r="OIH54" s="9"/>
      <c r="OII54" s="9"/>
      <c r="OIJ54" s="9"/>
      <c r="OIK54" s="9"/>
      <c r="OIL54" s="9"/>
      <c r="OIM54" s="9"/>
      <c r="OIN54" s="9"/>
      <c r="OIO54" s="9"/>
      <c r="OIP54" s="9"/>
      <c r="OIQ54" s="9"/>
      <c r="OIR54" s="9"/>
      <c r="OIS54" s="9"/>
      <c r="OIT54" s="9"/>
      <c r="OIU54" s="9"/>
      <c r="OIV54" s="9"/>
      <c r="OIW54" s="9"/>
      <c r="OIX54" s="9"/>
      <c r="OIY54" s="9"/>
      <c r="OIZ54" s="9"/>
      <c r="OJA54" s="9"/>
      <c r="OJB54" s="9"/>
      <c r="OJC54" s="9"/>
      <c r="OJD54" s="9"/>
      <c r="OJE54" s="9"/>
      <c r="OJF54" s="9"/>
      <c r="OJG54" s="9"/>
      <c r="OJH54" s="9"/>
      <c r="OJI54" s="9"/>
      <c r="OJJ54" s="9"/>
      <c r="OJK54" s="9"/>
      <c r="OJL54" s="9"/>
      <c r="OJM54" s="9"/>
      <c r="OJN54" s="9"/>
      <c r="OJO54" s="9"/>
      <c r="OJP54" s="9"/>
      <c r="OJQ54" s="9"/>
      <c r="OJR54" s="9"/>
      <c r="OJS54" s="9"/>
      <c r="OJT54" s="9"/>
      <c r="OJU54" s="9"/>
      <c r="OJV54" s="9"/>
      <c r="OJW54" s="9"/>
      <c r="OJX54" s="9"/>
      <c r="OJY54" s="9"/>
      <c r="OJZ54" s="9"/>
      <c r="OKA54" s="9"/>
      <c r="OKB54" s="9"/>
      <c r="OKC54" s="9"/>
      <c r="OKD54" s="9"/>
      <c r="OKE54" s="9"/>
      <c r="OKF54" s="9"/>
      <c r="OKG54" s="9"/>
      <c r="OKH54" s="9"/>
      <c r="OKI54" s="9"/>
      <c r="OKJ54" s="9"/>
      <c r="OKK54" s="9"/>
      <c r="OKL54" s="9"/>
      <c r="OKM54" s="9"/>
      <c r="OKN54" s="9"/>
      <c r="OKO54" s="9"/>
      <c r="OKP54" s="9"/>
      <c r="OKQ54" s="9"/>
      <c r="OKR54" s="9"/>
      <c r="OKS54" s="9"/>
      <c r="OKT54" s="9"/>
      <c r="OKU54" s="9"/>
      <c r="OKV54" s="9"/>
      <c r="OKW54" s="9"/>
      <c r="OKX54" s="9"/>
      <c r="OKY54" s="9"/>
      <c r="OKZ54" s="9"/>
      <c r="OLA54" s="9"/>
      <c r="OLB54" s="9"/>
      <c r="OLC54" s="9"/>
      <c r="OLD54" s="9"/>
      <c r="OLE54" s="9"/>
      <c r="OLF54" s="9"/>
      <c r="OLG54" s="9"/>
      <c r="OLH54" s="9"/>
      <c r="OLI54" s="9"/>
      <c r="OLJ54" s="9"/>
      <c r="OLK54" s="9"/>
      <c r="OLL54" s="9"/>
      <c r="OLM54" s="9"/>
      <c r="OLN54" s="9"/>
      <c r="OLO54" s="9"/>
      <c r="OLP54" s="9"/>
      <c r="OLQ54" s="9"/>
      <c r="OLR54" s="9"/>
      <c r="OLS54" s="9"/>
      <c r="OLT54" s="9"/>
      <c r="OLU54" s="9"/>
      <c r="OLV54" s="9"/>
      <c r="OLW54" s="9"/>
      <c r="OLX54" s="9"/>
      <c r="OLY54" s="9"/>
      <c r="OLZ54" s="9"/>
      <c r="OMA54" s="9"/>
      <c r="OMB54" s="9"/>
      <c r="OMC54" s="9"/>
      <c r="OMD54" s="9"/>
      <c r="OME54" s="9"/>
      <c r="OMF54" s="9"/>
      <c r="OMG54" s="9"/>
      <c r="OMH54" s="9"/>
      <c r="OMI54" s="9"/>
      <c r="OMJ54" s="9"/>
      <c r="OMK54" s="9"/>
      <c r="OML54" s="9"/>
      <c r="OMM54" s="9"/>
      <c r="OMN54" s="9"/>
      <c r="OMO54" s="9"/>
      <c r="OMP54" s="9"/>
      <c r="OMQ54" s="9"/>
      <c r="OMR54" s="9"/>
      <c r="OMS54" s="9"/>
      <c r="OMT54" s="9"/>
      <c r="OMU54" s="9"/>
      <c r="OMV54" s="9"/>
      <c r="OMW54" s="9"/>
      <c r="OMX54" s="9"/>
      <c r="OMY54" s="9"/>
      <c r="OMZ54" s="9"/>
      <c r="ONA54" s="9"/>
      <c r="ONB54" s="9"/>
      <c r="ONC54" s="9"/>
      <c r="OND54" s="9"/>
      <c r="ONE54" s="9"/>
      <c r="ONF54" s="9"/>
      <c r="ONG54" s="9"/>
      <c r="ONH54" s="9"/>
      <c r="ONI54" s="9"/>
      <c r="ONJ54" s="9"/>
      <c r="ONK54" s="9"/>
      <c r="ONL54" s="9"/>
      <c r="ONM54" s="9"/>
      <c r="ONN54" s="9"/>
      <c r="ONO54" s="9"/>
      <c r="ONP54" s="9"/>
      <c r="ONQ54" s="9"/>
      <c r="ONR54" s="9"/>
      <c r="ONS54" s="9"/>
      <c r="ONT54" s="9"/>
      <c r="ONU54" s="9"/>
      <c r="ONV54" s="9"/>
      <c r="ONW54" s="9"/>
      <c r="ONX54" s="9"/>
      <c r="ONY54" s="9"/>
      <c r="ONZ54" s="9"/>
      <c r="OOA54" s="9"/>
      <c r="OOB54" s="9"/>
      <c r="OOC54" s="9"/>
      <c r="OOD54" s="9"/>
      <c r="OOE54" s="9"/>
      <c r="OOF54" s="9"/>
      <c r="OOG54" s="9"/>
      <c r="OOH54" s="9"/>
      <c r="OOI54" s="9"/>
      <c r="OOJ54" s="9"/>
      <c r="OOK54" s="9"/>
      <c r="OOL54" s="9"/>
      <c r="OOM54" s="9"/>
      <c r="OON54" s="9"/>
      <c r="OOO54" s="9"/>
      <c r="OOP54" s="9"/>
      <c r="OOQ54" s="9"/>
      <c r="OOR54" s="9"/>
      <c r="OOS54" s="9"/>
      <c r="OOT54" s="9"/>
      <c r="OOU54" s="9"/>
      <c r="OOV54" s="9"/>
      <c r="OOW54" s="9"/>
      <c r="OOX54" s="9"/>
      <c r="OOY54" s="9"/>
      <c r="OOZ54" s="9"/>
      <c r="OPA54" s="9"/>
      <c r="OPB54" s="9"/>
      <c r="OPC54" s="9"/>
      <c r="OPD54" s="9"/>
      <c r="OPE54" s="9"/>
      <c r="OPF54" s="9"/>
      <c r="OPG54" s="9"/>
      <c r="OPH54" s="9"/>
      <c r="OPI54" s="9"/>
      <c r="OPJ54" s="9"/>
      <c r="OPK54" s="9"/>
      <c r="OPL54" s="9"/>
      <c r="OPM54" s="9"/>
      <c r="OPN54" s="9"/>
      <c r="OPO54" s="9"/>
      <c r="OPP54" s="9"/>
      <c r="OPQ54" s="9"/>
      <c r="OPR54" s="9"/>
      <c r="OPS54" s="9"/>
      <c r="OPT54" s="9"/>
      <c r="OPU54" s="9"/>
      <c r="OPV54" s="9"/>
      <c r="OPW54" s="9"/>
      <c r="OPX54" s="9"/>
      <c r="OPY54" s="9"/>
      <c r="OPZ54" s="9"/>
      <c r="OQA54" s="9"/>
      <c r="OQB54" s="9"/>
      <c r="OQC54" s="9"/>
      <c r="OQD54" s="9"/>
      <c r="OQE54" s="9"/>
      <c r="OQF54" s="9"/>
      <c r="OQG54" s="9"/>
      <c r="OQH54" s="9"/>
      <c r="OQI54" s="9"/>
      <c r="OQJ54" s="9"/>
      <c r="OQK54" s="9"/>
      <c r="OQL54" s="9"/>
      <c r="OQM54" s="9"/>
      <c r="OQN54" s="9"/>
      <c r="OQO54" s="9"/>
      <c r="OQP54" s="9"/>
      <c r="OQQ54" s="9"/>
      <c r="OQR54" s="9"/>
      <c r="OQS54" s="9"/>
      <c r="OQT54" s="9"/>
      <c r="OQU54" s="9"/>
      <c r="OQV54" s="9"/>
      <c r="OQW54" s="9"/>
      <c r="OQX54" s="9"/>
      <c r="OQY54" s="9"/>
      <c r="OQZ54" s="9"/>
      <c r="ORA54" s="9"/>
      <c r="ORB54" s="9"/>
      <c r="ORC54" s="9"/>
      <c r="ORD54" s="9"/>
      <c r="ORE54" s="9"/>
      <c r="ORF54" s="9"/>
      <c r="ORG54" s="9"/>
      <c r="ORH54" s="9"/>
      <c r="ORI54" s="9"/>
      <c r="ORJ54" s="9"/>
      <c r="ORK54" s="9"/>
      <c r="ORL54" s="9"/>
      <c r="ORM54" s="9"/>
      <c r="ORN54" s="9"/>
      <c r="ORO54" s="9"/>
      <c r="ORP54" s="9"/>
      <c r="ORQ54" s="9"/>
      <c r="ORR54" s="9"/>
      <c r="ORS54" s="9"/>
      <c r="ORT54" s="9"/>
      <c r="ORU54" s="9"/>
      <c r="ORV54" s="9"/>
      <c r="ORW54" s="9"/>
      <c r="ORX54" s="9"/>
      <c r="ORY54" s="9"/>
      <c r="ORZ54" s="9"/>
      <c r="OSA54" s="9"/>
      <c r="OSB54" s="9"/>
      <c r="OSC54" s="9"/>
      <c r="OSD54" s="9"/>
      <c r="OSE54" s="9"/>
      <c r="OSF54" s="9"/>
      <c r="OSG54" s="9"/>
      <c r="OSH54" s="9"/>
      <c r="OSI54" s="9"/>
      <c r="OSJ54" s="9"/>
      <c r="OSK54" s="9"/>
      <c r="OSL54" s="9"/>
      <c r="OSM54" s="9"/>
      <c r="OSN54" s="9"/>
      <c r="OSO54" s="9"/>
      <c r="OSP54" s="9"/>
      <c r="OSQ54" s="9"/>
      <c r="OSR54" s="9"/>
      <c r="OSS54" s="9"/>
      <c r="OST54" s="9"/>
      <c r="OSU54" s="9"/>
      <c r="OSV54" s="9"/>
      <c r="OSW54" s="9"/>
      <c r="OSX54" s="9"/>
      <c r="OSY54" s="9"/>
      <c r="OSZ54" s="9"/>
      <c r="OTA54" s="9"/>
      <c r="OTB54" s="9"/>
      <c r="OTC54" s="9"/>
      <c r="OTD54" s="9"/>
      <c r="OTE54" s="9"/>
      <c r="OTF54" s="9"/>
      <c r="OTG54" s="9"/>
      <c r="OTH54" s="9"/>
      <c r="OTI54" s="9"/>
      <c r="OTJ54" s="9"/>
      <c r="OTK54" s="9"/>
      <c r="OTL54" s="9"/>
      <c r="OTM54" s="9"/>
      <c r="OTN54" s="9"/>
      <c r="OTO54" s="9"/>
      <c r="OTP54" s="9"/>
      <c r="OTQ54" s="9"/>
      <c r="OTR54" s="9"/>
      <c r="OTS54" s="9"/>
      <c r="OTT54" s="9"/>
      <c r="OTU54" s="9"/>
      <c r="OTV54" s="9"/>
      <c r="OTW54" s="9"/>
      <c r="OTX54" s="9"/>
      <c r="OTY54" s="9"/>
      <c r="OTZ54" s="9"/>
      <c r="OUA54" s="9"/>
      <c r="OUB54" s="9"/>
      <c r="OUC54" s="9"/>
      <c r="OUD54" s="9"/>
      <c r="OUE54" s="9"/>
      <c r="OUF54" s="9"/>
      <c r="OUG54" s="9"/>
      <c r="OUH54" s="9"/>
      <c r="OUI54" s="9"/>
      <c r="OUJ54" s="9"/>
      <c r="OUK54" s="9"/>
      <c r="OUL54" s="9"/>
      <c r="OUM54" s="9"/>
      <c r="OUN54" s="9"/>
      <c r="OUO54" s="9"/>
      <c r="OUP54" s="9"/>
      <c r="OUQ54" s="9"/>
      <c r="OUR54" s="9"/>
      <c r="OUS54" s="9"/>
      <c r="OUT54" s="9"/>
      <c r="OUU54" s="9"/>
      <c r="OUV54" s="9"/>
      <c r="OUW54" s="9"/>
      <c r="OUX54" s="9"/>
      <c r="OUY54" s="9"/>
      <c r="OUZ54" s="9"/>
      <c r="OVA54" s="9"/>
      <c r="OVB54" s="9"/>
      <c r="OVC54" s="9"/>
      <c r="OVD54" s="9"/>
      <c r="OVE54" s="9"/>
      <c r="OVF54" s="9"/>
      <c r="OVG54" s="9"/>
      <c r="OVH54" s="9"/>
      <c r="OVI54" s="9"/>
      <c r="OVJ54" s="9"/>
      <c r="OVK54" s="9"/>
      <c r="OVL54" s="9"/>
      <c r="OVM54" s="9"/>
      <c r="OVN54" s="9"/>
      <c r="OVO54" s="9"/>
      <c r="OVP54" s="9"/>
      <c r="OVQ54" s="9"/>
      <c r="OVR54" s="9"/>
      <c r="OVS54" s="9"/>
      <c r="OVT54" s="9"/>
      <c r="OVU54" s="9"/>
      <c r="OVV54" s="9"/>
      <c r="OVW54" s="9"/>
      <c r="OVX54" s="9"/>
      <c r="OVY54" s="9"/>
      <c r="OVZ54" s="9"/>
      <c r="OWA54" s="9"/>
      <c r="OWB54" s="9"/>
      <c r="OWC54" s="9"/>
      <c r="OWD54" s="9"/>
      <c r="OWE54" s="9"/>
      <c r="OWF54" s="9"/>
      <c r="OWG54" s="9"/>
      <c r="OWH54" s="9"/>
      <c r="OWI54" s="9"/>
      <c r="OWJ54" s="9"/>
      <c r="OWK54" s="9"/>
      <c r="OWL54" s="9"/>
      <c r="OWM54" s="9"/>
      <c r="OWN54" s="9"/>
      <c r="OWO54" s="9"/>
      <c r="OWP54" s="9"/>
      <c r="OWQ54" s="9"/>
      <c r="OWR54" s="9"/>
      <c r="OWS54" s="9"/>
      <c r="OWT54" s="9"/>
      <c r="OWU54" s="9"/>
      <c r="OWV54" s="9"/>
      <c r="OWW54" s="9"/>
      <c r="OWX54" s="9"/>
      <c r="OWY54" s="9"/>
      <c r="OWZ54" s="9"/>
      <c r="OXA54" s="9"/>
      <c r="OXB54" s="9"/>
      <c r="OXC54" s="9"/>
      <c r="OXD54" s="9"/>
      <c r="OXE54" s="9"/>
      <c r="OXF54" s="9"/>
      <c r="OXG54" s="9"/>
      <c r="OXH54" s="9"/>
      <c r="OXI54" s="9"/>
      <c r="OXJ54" s="9"/>
      <c r="OXK54" s="9"/>
      <c r="OXL54" s="9"/>
      <c r="OXM54" s="9"/>
      <c r="OXN54" s="9"/>
      <c r="OXO54" s="9"/>
      <c r="OXP54" s="9"/>
      <c r="OXQ54" s="9"/>
      <c r="OXR54" s="9"/>
      <c r="OXS54" s="9"/>
      <c r="OXT54" s="9"/>
      <c r="OXU54" s="9"/>
      <c r="OXV54" s="9"/>
      <c r="OXW54" s="9"/>
      <c r="OXX54" s="9"/>
      <c r="OXY54" s="9"/>
      <c r="OXZ54" s="9"/>
      <c r="OYA54" s="9"/>
      <c r="OYB54" s="9"/>
      <c r="OYC54" s="9"/>
      <c r="OYD54" s="9"/>
      <c r="OYE54" s="9"/>
      <c r="OYF54" s="9"/>
      <c r="OYG54" s="9"/>
      <c r="OYH54" s="9"/>
      <c r="OYI54" s="9"/>
      <c r="OYJ54" s="9"/>
      <c r="OYK54" s="9"/>
      <c r="OYL54" s="9"/>
      <c r="OYM54" s="9"/>
      <c r="OYN54" s="9"/>
      <c r="OYO54" s="9"/>
      <c r="OYP54" s="9"/>
      <c r="OYQ54" s="9"/>
      <c r="OYR54" s="9"/>
      <c r="OYS54" s="9"/>
      <c r="OYT54" s="9"/>
      <c r="OYU54" s="9"/>
      <c r="OYV54" s="9"/>
      <c r="OYW54" s="9"/>
      <c r="OYX54" s="9"/>
      <c r="OYY54" s="9"/>
      <c r="OYZ54" s="9"/>
      <c r="OZA54" s="9"/>
      <c r="OZB54" s="9"/>
      <c r="OZC54" s="9"/>
      <c r="OZD54" s="9"/>
      <c r="OZE54" s="9"/>
      <c r="OZF54" s="9"/>
      <c r="OZG54" s="9"/>
      <c r="OZH54" s="9"/>
      <c r="OZI54" s="9"/>
      <c r="OZJ54" s="9"/>
      <c r="OZK54" s="9"/>
      <c r="OZL54" s="9"/>
      <c r="OZM54" s="9"/>
      <c r="OZN54" s="9"/>
      <c r="OZO54" s="9"/>
      <c r="OZP54" s="9"/>
      <c r="OZQ54" s="9"/>
      <c r="OZR54" s="9"/>
      <c r="OZS54" s="9"/>
      <c r="OZT54" s="9"/>
      <c r="OZU54" s="9"/>
      <c r="OZV54" s="9"/>
      <c r="OZW54" s="9"/>
      <c r="OZX54" s="9"/>
      <c r="OZY54" s="9"/>
      <c r="OZZ54" s="9"/>
      <c r="PAA54" s="9"/>
      <c r="PAB54" s="9"/>
      <c r="PAC54" s="9"/>
      <c r="PAD54" s="9"/>
      <c r="PAE54" s="9"/>
      <c r="PAF54" s="9"/>
      <c r="PAG54" s="9"/>
      <c r="PAH54" s="9"/>
      <c r="PAI54" s="9"/>
      <c r="PAJ54" s="9"/>
      <c r="PAK54" s="9"/>
      <c r="PAL54" s="9"/>
      <c r="PAM54" s="9"/>
      <c r="PAN54" s="9"/>
      <c r="PAO54" s="9"/>
      <c r="PAP54" s="9"/>
      <c r="PAQ54" s="9"/>
      <c r="PAR54" s="9"/>
      <c r="PAS54" s="9"/>
      <c r="PAT54" s="9"/>
      <c r="PAU54" s="9"/>
      <c r="PAV54" s="9"/>
      <c r="PAW54" s="9"/>
      <c r="PAX54" s="9"/>
      <c r="PAY54" s="9"/>
      <c r="PAZ54" s="9"/>
      <c r="PBA54" s="9"/>
      <c r="PBB54" s="9"/>
      <c r="PBC54" s="9"/>
      <c r="PBD54" s="9"/>
      <c r="PBE54" s="9"/>
      <c r="PBF54" s="9"/>
      <c r="PBG54" s="9"/>
      <c r="PBH54" s="9"/>
      <c r="PBI54" s="9"/>
      <c r="PBJ54" s="9"/>
      <c r="PBK54" s="9"/>
      <c r="PBL54" s="9"/>
      <c r="PBM54" s="9"/>
      <c r="PBN54" s="9"/>
      <c r="PBO54" s="9"/>
      <c r="PBP54" s="9"/>
      <c r="PBQ54" s="9"/>
      <c r="PBR54" s="9"/>
      <c r="PBS54" s="9"/>
      <c r="PBT54" s="9"/>
      <c r="PBU54" s="9"/>
      <c r="PBV54" s="9"/>
      <c r="PBW54" s="9"/>
      <c r="PBX54" s="9"/>
      <c r="PBY54" s="9"/>
      <c r="PBZ54" s="9"/>
      <c r="PCA54" s="9"/>
      <c r="PCB54" s="9"/>
      <c r="PCC54" s="9"/>
      <c r="PCD54" s="9"/>
      <c r="PCE54" s="9"/>
      <c r="PCF54" s="9"/>
      <c r="PCG54" s="9"/>
      <c r="PCH54" s="9"/>
      <c r="PCI54" s="9"/>
      <c r="PCJ54" s="9"/>
      <c r="PCK54" s="9"/>
      <c r="PCL54" s="9"/>
      <c r="PCM54" s="9"/>
      <c r="PCN54" s="9"/>
      <c r="PCO54" s="9"/>
      <c r="PCP54" s="9"/>
      <c r="PCQ54" s="9"/>
      <c r="PCR54" s="9"/>
      <c r="PCS54" s="9"/>
      <c r="PCT54" s="9"/>
      <c r="PCU54" s="9"/>
      <c r="PCV54" s="9"/>
      <c r="PCW54" s="9"/>
      <c r="PCX54" s="9"/>
      <c r="PCY54" s="9"/>
      <c r="PCZ54" s="9"/>
      <c r="PDA54" s="9"/>
      <c r="PDB54" s="9"/>
      <c r="PDC54" s="9"/>
      <c r="PDD54" s="9"/>
      <c r="PDE54" s="9"/>
      <c r="PDF54" s="9"/>
      <c r="PDG54" s="9"/>
      <c r="PDH54" s="9"/>
      <c r="PDI54" s="9"/>
      <c r="PDJ54" s="9"/>
      <c r="PDK54" s="9"/>
      <c r="PDL54" s="9"/>
      <c r="PDM54" s="9"/>
      <c r="PDN54" s="9"/>
      <c r="PDO54" s="9"/>
      <c r="PDP54" s="9"/>
      <c r="PDQ54" s="9"/>
      <c r="PDR54" s="9"/>
      <c r="PDS54" s="9"/>
      <c r="PDT54" s="9"/>
      <c r="PDU54" s="9"/>
      <c r="PDV54" s="9"/>
      <c r="PDW54" s="9"/>
      <c r="PDX54" s="9"/>
      <c r="PDY54" s="9"/>
      <c r="PDZ54" s="9"/>
      <c r="PEA54" s="9"/>
      <c r="PEB54" s="9"/>
      <c r="PEC54" s="9"/>
      <c r="PED54" s="9"/>
      <c r="PEE54" s="9"/>
      <c r="PEF54" s="9"/>
      <c r="PEG54" s="9"/>
      <c r="PEH54" s="9"/>
      <c r="PEI54" s="9"/>
      <c r="PEJ54" s="9"/>
      <c r="PEK54" s="9"/>
      <c r="PEL54" s="9"/>
      <c r="PEM54" s="9"/>
      <c r="PEN54" s="9"/>
      <c r="PEO54" s="9"/>
      <c r="PEP54" s="9"/>
      <c r="PEQ54" s="9"/>
      <c r="PER54" s="9"/>
      <c r="PES54" s="9"/>
      <c r="PET54" s="9"/>
      <c r="PEU54" s="9"/>
      <c r="PEV54" s="9"/>
      <c r="PEW54" s="9"/>
      <c r="PEX54" s="9"/>
      <c r="PEY54" s="9"/>
      <c r="PEZ54" s="9"/>
      <c r="PFA54" s="9"/>
      <c r="PFB54" s="9"/>
      <c r="PFC54" s="9"/>
      <c r="PFD54" s="9"/>
      <c r="PFE54" s="9"/>
      <c r="PFF54" s="9"/>
      <c r="PFG54" s="9"/>
      <c r="PFH54" s="9"/>
      <c r="PFI54" s="9"/>
      <c r="PFJ54" s="9"/>
      <c r="PFK54" s="9"/>
      <c r="PFL54" s="9"/>
      <c r="PFM54" s="9"/>
      <c r="PFN54" s="9"/>
      <c r="PFO54" s="9"/>
      <c r="PFP54" s="9"/>
      <c r="PFQ54" s="9"/>
      <c r="PFR54" s="9"/>
      <c r="PFS54" s="9"/>
      <c r="PFT54" s="9"/>
      <c r="PFU54" s="9"/>
      <c r="PFV54" s="9"/>
      <c r="PFW54" s="9"/>
      <c r="PFX54" s="9"/>
      <c r="PFY54" s="9"/>
      <c r="PFZ54" s="9"/>
      <c r="PGA54" s="9"/>
      <c r="PGB54" s="9"/>
      <c r="PGC54" s="9"/>
      <c r="PGD54" s="9"/>
      <c r="PGE54" s="9"/>
      <c r="PGF54" s="9"/>
      <c r="PGG54" s="9"/>
      <c r="PGH54" s="9"/>
      <c r="PGI54" s="9"/>
      <c r="PGJ54" s="9"/>
      <c r="PGK54" s="9"/>
      <c r="PGL54" s="9"/>
      <c r="PGM54" s="9"/>
      <c r="PGN54" s="9"/>
      <c r="PGO54" s="9"/>
      <c r="PGP54" s="9"/>
      <c r="PGQ54" s="9"/>
      <c r="PGR54" s="9"/>
      <c r="PGS54" s="9"/>
      <c r="PGT54" s="9"/>
      <c r="PGU54" s="9"/>
      <c r="PGV54" s="9"/>
      <c r="PGW54" s="9"/>
      <c r="PGX54" s="9"/>
      <c r="PGY54" s="9"/>
      <c r="PGZ54" s="9"/>
      <c r="PHA54" s="9"/>
      <c r="PHB54" s="9"/>
      <c r="PHC54" s="9"/>
      <c r="PHD54" s="9"/>
      <c r="PHE54" s="9"/>
      <c r="PHF54" s="9"/>
      <c r="PHG54" s="9"/>
      <c r="PHH54" s="9"/>
      <c r="PHI54" s="9"/>
      <c r="PHJ54" s="9"/>
      <c r="PHK54" s="9"/>
      <c r="PHL54" s="9"/>
      <c r="PHM54" s="9"/>
      <c r="PHN54" s="9"/>
      <c r="PHO54" s="9"/>
      <c r="PHP54" s="9"/>
      <c r="PHQ54" s="9"/>
      <c r="PHR54" s="9"/>
      <c r="PHS54" s="9"/>
      <c r="PHT54" s="9"/>
      <c r="PHU54" s="9"/>
      <c r="PHV54" s="9"/>
      <c r="PHW54" s="9"/>
      <c r="PHX54" s="9"/>
      <c r="PHY54" s="9"/>
      <c r="PHZ54" s="9"/>
      <c r="PIA54" s="9"/>
      <c r="PIB54" s="9"/>
      <c r="PIC54" s="9"/>
      <c r="PID54" s="9"/>
      <c r="PIE54" s="9"/>
      <c r="PIF54" s="9"/>
      <c r="PIG54" s="9"/>
      <c r="PIH54" s="9"/>
      <c r="PII54" s="9"/>
      <c r="PIJ54" s="9"/>
      <c r="PIK54" s="9"/>
      <c r="PIL54" s="9"/>
      <c r="PIM54" s="9"/>
      <c r="PIN54" s="9"/>
      <c r="PIO54" s="9"/>
      <c r="PIP54" s="9"/>
      <c r="PIQ54" s="9"/>
      <c r="PIR54" s="9"/>
      <c r="PIS54" s="9"/>
      <c r="PIT54" s="9"/>
      <c r="PIU54" s="9"/>
      <c r="PIV54" s="9"/>
      <c r="PIW54" s="9"/>
      <c r="PIX54" s="9"/>
      <c r="PIY54" s="9"/>
      <c r="PIZ54" s="9"/>
      <c r="PJA54" s="9"/>
      <c r="PJB54" s="9"/>
      <c r="PJC54" s="9"/>
      <c r="PJD54" s="9"/>
      <c r="PJE54" s="9"/>
      <c r="PJF54" s="9"/>
      <c r="PJG54" s="9"/>
      <c r="PJH54" s="9"/>
      <c r="PJI54" s="9"/>
      <c r="PJJ54" s="9"/>
      <c r="PJK54" s="9"/>
      <c r="PJL54" s="9"/>
      <c r="PJM54" s="9"/>
      <c r="PJN54" s="9"/>
      <c r="PJO54" s="9"/>
      <c r="PJP54" s="9"/>
      <c r="PJQ54" s="9"/>
      <c r="PJR54" s="9"/>
      <c r="PJS54" s="9"/>
      <c r="PJT54" s="9"/>
      <c r="PJU54" s="9"/>
      <c r="PJV54" s="9"/>
      <c r="PJW54" s="9"/>
      <c r="PJX54" s="9"/>
      <c r="PJY54" s="9"/>
      <c r="PJZ54" s="9"/>
      <c r="PKA54" s="9"/>
      <c r="PKB54" s="9"/>
      <c r="PKC54" s="9"/>
      <c r="PKD54" s="9"/>
      <c r="PKE54" s="9"/>
      <c r="PKF54" s="9"/>
      <c r="PKG54" s="9"/>
      <c r="PKH54" s="9"/>
      <c r="PKI54" s="9"/>
      <c r="PKJ54" s="9"/>
      <c r="PKK54" s="9"/>
      <c r="PKL54" s="9"/>
      <c r="PKM54" s="9"/>
      <c r="PKN54" s="9"/>
      <c r="PKO54" s="9"/>
      <c r="PKP54" s="9"/>
      <c r="PKQ54" s="9"/>
      <c r="PKR54" s="9"/>
      <c r="PKS54" s="9"/>
      <c r="PKT54" s="9"/>
      <c r="PKU54" s="9"/>
      <c r="PKV54" s="9"/>
      <c r="PKW54" s="9"/>
      <c r="PKX54" s="9"/>
      <c r="PKY54" s="9"/>
      <c r="PKZ54" s="9"/>
      <c r="PLA54" s="9"/>
      <c r="PLB54" s="9"/>
      <c r="PLC54" s="9"/>
      <c r="PLD54" s="9"/>
      <c r="PLE54" s="9"/>
      <c r="PLF54" s="9"/>
      <c r="PLG54" s="9"/>
      <c r="PLH54" s="9"/>
      <c r="PLI54" s="9"/>
      <c r="PLJ54" s="9"/>
      <c r="PLK54" s="9"/>
      <c r="PLL54" s="9"/>
      <c r="PLM54" s="9"/>
      <c r="PLN54" s="9"/>
      <c r="PLO54" s="9"/>
      <c r="PLP54" s="9"/>
      <c r="PLQ54" s="9"/>
      <c r="PLR54" s="9"/>
      <c r="PLS54" s="9"/>
      <c r="PLT54" s="9"/>
      <c r="PLU54" s="9"/>
      <c r="PLV54" s="9"/>
      <c r="PLW54" s="9"/>
      <c r="PLX54" s="9"/>
      <c r="PLY54" s="9"/>
      <c r="PLZ54" s="9"/>
      <c r="PMA54" s="9"/>
      <c r="PMB54" s="9"/>
      <c r="PMC54" s="9"/>
      <c r="PMD54" s="9"/>
      <c r="PME54" s="9"/>
      <c r="PMF54" s="9"/>
      <c r="PMG54" s="9"/>
      <c r="PMH54" s="9"/>
      <c r="PMI54" s="9"/>
      <c r="PMJ54" s="9"/>
      <c r="PMK54" s="9"/>
      <c r="PML54" s="9"/>
      <c r="PMM54" s="9"/>
      <c r="PMN54" s="9"/>
      <c r="PMO54" s="9"/>
      <c r="PMP54" s="9"/>
      <c r="PMQ54" s="9"/>
      <c r="PMR54" s="9"/>
      <c r="PMS54" s="9"/>
      <c r="PMT54" s="9"/>
      <c r="PMU54" s="9"/>
      <c r="PMV54" s="9"/>
      <c r="PMW54" s="9"/>
      <c r="PMX54" s="9"/>
      <c r="PMY54" s="9"/>
      <c r="PMZ54" s="9"/>
      <c r="PNA54" s="9"/>
      <c r="PNB54" s="9"/>
      <c r="PNC54" s="9"/>
      <c r="PND54" s="9"/>
      <c r="PNE54" s="9"/>
      <c r="PNF54" s="9"/>
      <c r="PNG54" s="9"/>
      <c r="PNH54" s="9"/>
      <c r="PNI54" s="9"/>
      <c r="PNJ54" s="9"/>
      <c r="PNK54" s="9"/>
      <c r="PNL54" s="9"/>
      <c r="PNM54" s="9"/>
      <c r="PNN54" s="9"/>
      <c r="PNO54" s="9"/>
      <c r="PNP54" s="9"/>
      <c r="PNQ54" s="9"/>
      <c r="PNR54" s="9"/>
      <c r="PNS54" s="9"/>
      <c r="PNT54" s="9"/>
      <c r="PNU54" s="9"/>
      <c r="PNV54" s="9"/>
      <c r="PNW54" s="9"/>
      <c r="PNX54" s="9"/>
      <c r="PNY54" s="9"/>
      <c r="PNZ54" s="9"/>
      <c r="POA54" s="9"/>
      <c r="POB54" s="9"/>
      <c r="POC54" s="9"/>
      <c r="POD54" s="9"/>
      <c r="POE54" s="9"/>
      <c r="POF54" s="9"/>
      <c r="POG54" s="9"/>
      <c r="POH54" s="9"/>
      <c r="POI54" s="9"/>
      <c r="POJ54" s="9"/>
      <c r="POK54" s="9"/>
      <c r="POL54" s="9"/>
      <c r="POM54" s="9"/>
      <c r="PON54" s="9"/>
      <c r="POO54" s="9"/>
      <c r="POP54" s="9"/>
      <c r="POQ54" s="9"/>
      <c r="POR54" s="9"/>
      <c r="POS54" s="9"/>
      <c r="POT54" s="9"/>
      <c r="POU54" s="9"/>
      <c r="POV54" s="9"/>
      <c r="POW54" s="9"/>
      <c r="POX54" s="9"/>
      <c r="POY54" s="9"/>
      <c r="POZ54" s="9"/>
      <c r="PPA54" s="9"/>
      <c r="PPB54" s="9"/>
      <c r="PPC54" s="9"/>
      <c r="PPD54" s="9"/>
      <c r="PPE54" s="9"/>
      <c r="PPF54" s="9"/>
      <c r="PPG54" s="9"/>
      <c r="PPH54" s="9"/>
      <c r="PPI54" s="9"/>
      <c r="PPJ54" s="9"/>
      <c r="PPK54" s="9"/>
      <c r="PPL54" s="9"/>
      <c r="PPM54" s="9"/>
      <c r="PPN54" s="9"/>
      <c r="PPO54" s="9"/>
      <c r="PPP54" s="9"/>
      <c r="PPQ54" s="9"/>
      <c r="PPR54" s="9"/>
      <c r="PPS54" s="9"/>
      <c r="PPT54" s="9"/>
      <c r="PPU54" s="9"/>
      <c r="PPV54" s="9"/>
      <c r="PPW54" s="9"/>
      <c r="PPX54" s="9"/>
      <c r="PPY54" s="9"/>
      <c r="PPZ54" s="9"/>
      <c r="PQA54" s="9"/>
      <c r="PQB54" s="9"/>
      <c r="PQC54" s="9"/>
      <c r="PQD54" s="9"/>
      <c r="PQE54" s="9"/>
      <c r="PQF54" s="9"/>
      <c r="PQG54" s="9"/>
      <c r="PQH54" s="9"/>
      <c r="PQI54" s="9"/>
      <c r="PQJ54" s="9"/>
      <c r="PQK54" s="9"/>
      <c r="PQL54" s="9"/>
      <c r="PQM54" s="9"/>
      <c r="PQN54" s="9"/>
      <c r="PQO54" s="9"/>
      <c r="PQP54" s="9"/>
      <c r="PQQ54" s="9"/>
      <c r="PQR54" s="9"/>
      <c r="PQS54" s="9"/>
      <c r="PQT54" s="9"/>
      <c r="PQU54" s="9"/>
      <c r="PQV54" s="9"/>
      <c r="PQW54" s="9"/>
      <c r="PQX54" s="9"/>
      <c r="PQY54" s="9"/>
      <c r="PQZ54" s="9"/>
      <c r="PRA54" s="9"/>
      <c r="PRB54" s="9"/>
      <c r="PRC54" s="9"/>
      <c r="PRD54" s="9"/>
      <c r="PRE54" s="9"/>
      <c r="PRF54" s="9"/>
      <c r="PRG54" s="9"/>
      <c r="PRH54" s="9"/>
      <c r="PRI54" s="9"/>
      <c r="PRJ54" s="9"/>
      <c r="PRK54" s="9"/>
      <c r="PRL54" s="9"/>
      <c r="PRM54" s="9"/>
      <c r="PRN54" s="9"/>
      <c r="PRO54" s="9"/>
      <c r="PRP54" s="9"/>
      <c r="PRQ54" s="9"/>
      <c r="PRR54" s="9"/>
      <c r="PRS54" s="9"/>
      <c r="PRT54" s="9"/>
      <c r="PRU54" s="9"/>
      <c r="PRV54" s="9"/>
      <c r="PRW54" s="9"/>
      <c r="PRX54" s="9"/>
      <c r="PRY54" s="9"/>
      <c r="PRZ54" s="9"/>
      <c r="PSA54" s="9"/>
      <c r="PSB54" s="9"/>
      <c r="PSC54" s="9"/>
      <c r="PSD54" s="9"/>
      <c r="PSE54" s="9"/>
      <c r="PSF54" s="9"/>
      <c r="PSG54" s="9"/>
      <c r="PSH54" s="9"/>
      <c r="PSI54" s="9"/>
      <c r="PSJ54" s="9"/>
      <c r="PSK54" s="9"/>
      <c r="PSL54" s="9"/>
      <c r="PSM54" s="9"/>
      <c r="PSN54" s="9"/>
      <c r="PSO54" s="9"/>
      <c r="PSP54" s="9"/>
      <c r="PSQ54" s="9"/>
      <c r="PSR54" s="9"/>
      <c r="PSS54" s="9"/>
      <c r="PST54" s="9"/>
      <c r="PSU54" s="9"/>
      <c r="PSV54" s="9"/>
      <c r="PSW54" s="9"/>
      <c r="PSX54" s="9"/>
      <c r="PSY54" s="9"/>
      <c r="PSZ54" s="9"/>
      <c r="PTA54" s="9"/>
      <c r="PTB54" s="9"/>
      <c r="PTC54" s="9"/>
      <c r="PTD54" s="9"/>
      <c r="PTE54" s="9"/>
      <c r="PTF54" s="9"/>
      <c r="PTG54" s="9"/>
      <c r="PTH54" s="9"/>
      <c r="PTI54" s="9"/>
      <c r="PTJ54" s="9"/>
      <c r="PTK54" s="9"/>
      <c r="PTL54" s="9"/>
      <c r="PTM54" s="9"/>
      <c r="PTN54" s="9"/>
      <c r="PTO54" s="9"/>
      <c r="PTP54" s="9"/>
      <c r="PTQ54" s="9"/>
      <c r="PTR54" s="9"/>
      <c r="PTS54" s="9"/>
      <c r="PTT54" s="9"/>
      <c r="PTU54" s="9"/>
      <c r="PTV54" s="9"/>
      <c r="PTW54" s="9"/>
      <c r="PTX54" s="9"/>
      <c r="PTY54" s="9"/>
      <c r="PTZ54" s="9"/>
      <c r="PUA54" s="9"/>
      <c r="PUB54" s="9"/>
      <c r="PUC54" s="9"/>
      <c r="PUD54" s="9"/>
      <c r="PUE54" s="9"/>
      <c r="PUF54" s="9"/>
      <c r="PUG54" s="9"/>
      <c r="PUH54" s="9"/>
      <c r="PUI54" s="9"/>
      <c r="PUJ54" s="9"/>
      <c r="PUK54" s="9"/>
      <c r="PUL54" s="9"/>
      <c r="PUM54" s="9"/>
      <c r="PUN54" s="9"/>
      <c r="PUO54" s="9"/>
      <c r="PUP54" s="9"/>
      <c r="PUQ54" s="9"/>
      <c r="PUR54" s="9"/>
      <c r="PUS54" s="9"/>
      <c r="PUT54" s="9"/>
      <c r="PUU54" s="9"/>
      <c r="PUV54" s="9"/>
      <c r="PUW54" s="9"/>
      <c r="PUX54" s="9"/>
      <c r="PUY54" s="9"/>
      <c r="PUZ54" s="9"/>
      <c r="PVA54" s="9"/>
      <c r="PVB54" s="9"/>
      <c r="PVC54" s="9"/>
      <c r="PVD54" s="9"/>
      <c r="PVE54" s="9"/>
      <c r="PVF54" s="9"/>
      <c r="PVG54" s="9"/>
      <c r="PVH54" s="9"/>
      <c r="PVI54" s="9"/>
      <c r="PVJ54" s="9"/>
      <c r="PVK54" s="9"/>
      <c r="PVL54" s="9"/>
      <c r="PVM54" s="9"/>
      <c r="PVN54" s="9"/>
      <c r="PVO54" s="9"/>
      <c r="PVP54" s="9"/>
      <c r="PVQ54" s="9"/>
      <c r="PVR54" s="9"/>
      <c r="PVS54" s="9"/>
      <c r="PVT54" s="9"/>
      <c r="PVU54" s="9"/>
      <c r="PVV54" s="9"/>
      <c r="PVW54" s="9"/>
      <c r="PVX54" s="9"/>
      <c r="PVY54" s="9"/>
      <c r="PVZ54" s="9"/>
      <c r="PWA54" s="9"/>
      <c r="PWB54" s="9"/>
      <c r="PWC54" s="9"/>
      <c r="PWD54" s="9"/>
      <c r="PWE54" s="9"/>
      <c r="PWF54" s="9"/>
      <c r="PWG54" s="9"/>
      <c r="PWH54" s="9"/>
      <c r="PWI54" s="9"/>
      <c r="PWJ54" s="9"/>
      <c r="PWK54" s="9"/>
      <c r="PWL54" s="9"/>
      <c r="PWM54" s="9"/>
      <c r="PWN54" s="9"/>
      <c r="PWO54" s="9"/>
      <c r="PWP54" s="9"/>
      <c r="PWQ54" s="9"/>
      <c r="PWR54" s="9"/>
      <c r="PWS54" s="9"/>
      <c r="PWT54" s="9"/>
      <c r="PWU54" s="9"/>
      <c r="PWV54" s="9"/>
      <c r="PWW54" s="9"/>
      <c r="PWX54" s="9"/>
      <c r="PWY54" s="9"/>
      <c r="PWZ54" s="9"/>
      <c r="PXA54" s="9"/>
      <c r="PXB54" s="9"/>
      <c r="PXC54" s="9"/>
      <c r="PXD54" s="9"/>
      <c r="PXE54" s="9"/>
      <c r="PXF54" s="9"/>
      <c r="PXG54" s="9"/>
      <c r="PXH54" s="9"/>
      <c r="PXI54" s="9"/>
      <c r="PXJ54" s="9"/>
      <c r="PXK54" s="9"/>
      <c r="PXL54" s="9"/>
      <c r="PXM54" s="9"/>
      <c r="PXN54" s="9"/>
      <c r="PXO54" s="9"/>
      <c r="PXP54" s="9"/>
      <c r="PXQ54" s="9"/>
      <c r="PXR54" s="9"/>
      <c r="PXS54" s="9"/>
      <c r="PXT54" s="9"/>
      <c r="PXU54" s="9"/>
      <c r="PXV54" s="9"/>
      <c r="PXW54" s="9"/>
      <c r="PXX54" s="9"/>
      <c r="PXY54" s="9"/>
      <c r="PXZ54" s="9"/>
      <c r="PYA54" s="9"/>
      <c r="PYB54" s="9"/>
      <c r="PYC54" s="9"/>
      <c r="PYD54" s="9"/>
      <c r="PYE54" s="9"/>
      <c r="PYF54" s="9"/>
      <c r="PYG54" s="9"/>
      <c r="PYH54" s="9"/>
      <c r="PYI54" s="9"/>
      <c r="PYJ54" s="9"/>
      <c r="PYK54" s="9"/>
      <c r="PYL54" s="9"/>
      <c r="PYM54" s="9"/>
      <c r="PYN54" s="9"/>
      <c r="PYO54" s="9"/>
      <c r="PYP54" s="9"/>
      <c r="PYQ54" s="9"/>
      <c r="PYR54" s="9"/>
      <c r="PYS54" s="9"/>
      <c r="PYT54" s="9"/>
      <c r="PYU54" s="9"/>
      <c r="PYV54" s="9"/>
      <c r="PYW54" s="9"/>
      <c r="PYX54" s="9"/>
      <c r="PYY54" s="9"/>
      <c r="PYZ54" s="9"/>
      <c r="PZA54" s="9"/>
      <c r="PZB54" s="9"/>
      <c r="PZC54" s="9"/>
      <c r="PZD54" s="9"/>
      <c r="PZE54" s="9"/>
      <c r="PZF54" s="9"/>
      <c r="PZG54" s="9"/>
      <c r="PZH54" s="9"/>
      <c r="PZI54" s="9"/>
      <c r="PZJ54" s="9"/>
      <c r="PZK54" s="9"/>
      <c r="PZL54" s="9"/>
      <c r="PZM54" s="9"/>
      <c r="PZN54" s="9"/>
      <c r="PZO54" s="9"/>
      <c r="PZP54" s="9"/>
      <c r="PZQ54" s="9"/>
      <c r="PZR54" s="9"/>
      <c r="PZS54" s="9"/>
      <c r="PZT54" s="9"/>
      <c r="PZU54" s="9"/>
      <c r="PZV54" s="9"/>
      <c r="PZW54" s="9"/>
      <c r="PZX54" s="9"/>
      <c r="PZY54" s="9"/>
      <c r="PZZ54" s="9"/>
      <c r="QAA54" s="9"/>
      <c r="QAB54" s="9"/>
      <c r="QAC54" s="9"/>
      <c r="QAD54" s="9"/>
      <c r="QAE54" s="9"/>
      <c r="QAF54" s="9"/>
      <c r="QAG54" s="9"/>
      <c r="QAH54" s="9"/>
      <c r="QAI54" s="9"/>
      <c r="QAJ54" s="9"/>
      <c r="QAK54" s="9"/>
      <c r="QAL54" s="9"/>
      <c r="QAM54" s="9"/>
      <c r="QAN54" s="9"/>
      <c r="QAO54" s="9"/>
      <c r="QAP54" s="9"/>
      <c r="QAQ54" s="9"/>
      <c r="QAR54" s="9"/>
      <c r="QAS54" s="9"/>
      <c r="QAT54" s="9"/>
      <c r="QAU54" s="9"/>
      <c r="QAV54" s="9"/>
      <c r="QAW54" s="9"/>
      <c r="QAX54" s="9"/>
      <c r="QAY54" s="9"/>
      <c r="QAZ54" s="9"/>
      <c r="QBA54" s="9"/>
      <c r="QBB54" s="9"/>
      <c r="QBC54" s="9"/>
      <c r="QBD54" s="9"/>
      <c r="QBE54" s="9"/>
      <c r="QBF54" s="9"/>
      <c r="QBG54" s="9"/>
      <c r="QBH54" s="9"/>
      <c r="QBI54" s="9"/>
      <c r="QBJ54" s="9"/>
      <c r="QBK54" s="9"/>
      <c r="QBL54" s="9"/>
      <c r="QBM54" s="9"/>
      <c r="QBN54" s="9"/>
      <c r="QBO54" s="9"/>
      <c r="QBP54" s="9"/>
      <c r="QBQ54" s="9"/>
      <c r="QBR54" s="9"/>
      <c r="QBS54" s="9"/>
      <c r="QBT54" s="9"/>
      <c r="QBU54" s="9"/>
      <c r="QBV54" s="9"/>
      <c r="QBW54" s="9"/>
      <c r="QBX54" s="9"/>
      <c r="QBY54" s="9"/>
      <c r="QBZ54" s="9"/>
      <c r="QCA54" s="9"/>
      <c r="QCB54" s="9"/>
      <c r="QCC54" s="9"/>
      <c r="QCD54" s="9"/>
      <c r="QCE54" s="9"/>
      <c r="QCF54" s="9"/>
      <c r="QCG54" s="9"/>
      <c r="QCH54" s="9"/>
      <c r="QCI54" s="9"/>
      <c r="QCJ54" s="9"/>
      <c r="QCK54" s="9"/>
      <c r="QCL54" s="9"/>
      <c r="QCM54" s="9"/>
      <c r="QCN54" s="9"/>
      <c r="QCO54" s="9"/>
      <c r="QCP54" s="9"/>
      <c r="QCQ54" s="9"/>
      <c r="QCR54" s="9"/>
      <c r="QCS54" s="9"/>
      <c r="QCT54" s="9"/>
      <c r="QCU54" s="9"/>
      <c r="QCV54" s="9"/>
      <c r="QCW54" s="9"/>
      <c r="QCX54" s="9"/>
      <c r="QCY54" s="9"/>
      <c r="QCZ54" s="9"/>
      <c r="QDA54" s="9"/>
      <c r="QDB54" s="9"/>
      <c r="QDC54" s="9"/>
      <c r="QDD54" s="9"/>
      <c r="QDE54" s="9"/>
      <c r="QDF54" s="9"/>
      <c r="QDG54" s="9"/>
      <c r="QDH54" s="9"/>
      <c r="QDI54" s="9"/>
      <c r="QDJ54" s="9"/>
      <c r="QDK54" s="9"/>
      <c r="QDL54" s="9"/>
      <c r="QDM54" s="9"/>
      <c r="QDN54" s="9"/>
      <c r="QDO54" s="9"/>
      <c r="QDP54" s="9"/>
      <c r="QDQ54" s="9"/>
      <c r="QDR54" s="9"/>
      <c r="QDS54" s="9"/>
      <c r="QDT54" s="9"/>
      <c r="QDU54" s="9"/>
      <c r="QDV54" s="9"/>
      <c r="QDW54" s="9"/>
      <c r="QDX54" s="9"/>
      <c r="QDY54" s="9"/>
      <c r="QDZ54" s="9"/>
      <c r="QEA54" s="9"/>
      <c r="QEB54" s="9"/>
      <c r="QEC54" s="9"/>
      <c r="QED54" s="9"/>
      <c r="QEE54" s="9"/>
      <c r="QEF54" s="9"/>
      <c r="QEG54" s="9"/>
      <c r="QEH54" s="9"/>
      <c r="QEI54" s="9"/>
      <c r="QEJ54" s="9"/>
      <c r="QEK54" s="9"/>
      <c r="QEL54" s="9"/>
      <c r="QEM54" s="9"/>
      <c r="QEN54" s="9"/>
      <c r="QEO54" s="9"/>
      <c r="QEP54" s="9"/>
      <c r="QEQ54" s="9"/>
      <c r="QER54" s="9"/>
      <c r="QES54" s="9"/>
      <c r="QET54" s="9"/>
      <c r="QEU54" s="9"/>
      <c r="QEV54" s="9"/>
      <c r="QEW54" s="9"/>
      <c r="QEX54" s="9"/>
      <c r="QEY54" s="9"/>
      <c r="QEZ54" s="9"/>
      <c r="QFA54" s="9"/>
      <c r="QFB54" s="9"/>
      <c r="QFC54" s="9"/>
      <c r="QFD54" s="9"/>
      <c r="QFE54" s="9"/>
      <c r="QFF54" s="9"/>
      <c r="QFG54" s="9"/>
      <c r="QFH54" s="9"/>
      <c r="QFI54" s="9"/>
      <c r="QFJ54" s="9"/>
      <c r="QFK54" s="9"/>
      <c r="QFL54" s="9"/>
      <c r="QFM54" s="9"/>
      <c r="QFN54" s="9"/>
      <c r="QFO54" s="9"/>
      <c r="QFP54" s="9"/>
      <c r="QFQ54" s="9"/>
      <c r="QFR54" s="9"/>
      <c r="QFS54" s="9"/>
      <c r="QFT54" s="9"/>
      <c r="QFU54" s="9"/>
      <c r="QFV54" s="9"/>
      <c r="QFW54" s="9"/>
      <c r="QFX54" s="9"/>
      <c r="QFY54" s="9"/>
      <c r="QFZ54" s="9"/>
      <c r="QGA54" s="9"/>
      <c r="QGB54" s="9"/>
      <c r="QGC54" s="9"/>
      <c r="QGD54" s="9"/>
      <c r="QGE54" s="9"/>
      <c r="QGF54" s="9"/>
      <c r="QGG54" s="9"/>
      <c r="QGH54" s="9"/>
      <c r="QGI54" s="9"/>
      <c r="QGJ54" s="9"/>
      <c r="QGK54" s="9"/>
      <c r="QGL54" s="9"/>
      <c r="QGM54" s="9"/>
      <c r="QGN54" s="9"/>
      <c r="QGO54" s="9"/>
      <c r="QGP54" s="9"/>
      <c r="QGQ54" s="9"/>
      <c r="QGR54" s="9"/>
      <c r="QGS54" s="9"/>
      <c r="QGT54" s="9"/>
      <c r="QGU54" s="9"/>
      <c r="QGV54" s="9"/>
      <c r="QGW54" s="9"/>
      <c r="QGX54" s="9"/>
      <c r="QGY54" s="9"/>
      <c r="QGZ54" s="9"/>
      <c r="QHA54" s="9"/>
      <c r="QHB54" s="9"/>
      <c r="QHC54" s="9"/>
      <c r="QHD54" s="9"/>
      <c r="QHE54" s="9"/>
      <c r="QHF54" s="9"/>
      <c r="QHG54" s="9"/>
      <c r="QHH54" s="9"/>
      <c r="QHI54" s="9"/>
      <c r="QHJ54" s="9"/>
      <c r="QHK54" s="9"/>
      <c r="QHL54" s="9"/>
      <c r="QHM54" s="9"/>
      <c r="QHN54" s="9"/>
      <c r="QHO54" s="9"/>
      <c r="QHP54" s="9"/>
      <c r="QHQ54" s="9"/>
      <c r="QHR54" s="9"/>
      <c r="QHS54" s="9"/>
      <c r="QHT54" s="9"/>
      <c r="QHU54" s="9"/>
      <c r="QHV54" s="9"/>
      <c r="QHW54" s="9"/>
      <c r="QHX54" s="9"/>
      <c r="QHY54" s="9"/>
      <c r="QHZ54" s="9"/>
      <c r="QIA54" s="9"/>
      <c r="QIB54" s="9"/>
      <c r="QIC54" s="9"/>
      <c r="QID54" s="9"/>
      <c r="QIE54" s="9"/>
      <c r="QIF54" s="9"/>
      <c r="QIG54" s="9"/>
      <c r="QIH54" s="9"/>
      <c r="QII54" s="9"/>
      <c r="QIJ54" s="9"/>
      <c r="QIK54" s="9"/>
      <c r="QIL54" s="9"/>
      <c r="QIM54" s="9"/>
      <c r="QIN54" s="9"/>
      <c r="QIO54" s="9"/>
      <c r="QIP54" s="9"/>
      <c r="QIQ54" s="9"/>
      <c r="QIR54" s="9"/>
      <c r="QIS54" s="9"/>
      <c r="QIT54" s="9"/>
      <c r="QIU54" s="9"/>
      <c r="QIV54" s="9"/>
      <c r="QIW54" s="9"/>
      <c r="QIX54" s="9"/>
      <c r="QIY54" s="9"/>
      <c r="QIZ54" s="9"/>
      <c r="QJA54" s="9"/>
      <c r="QJB54" s="9"/>
      <c r="QJC54" s="9"/>
      <c r="QJD54" s="9"/>
      <c r="QJE54" s="9"/>
      <c r="QJF54" s="9"/>
      <c r="QJG54" s="9"/>
      <c r="QJH54" s="9"/>
      <c r="QJI54" s="9"/>
      <c r="QJJ54" s="9"/>
      <c r="QJK54" s="9"/>
      <c r="QJL54" s="9"/>
      <c r="QJM54" s="9"/>
      <c r="QJN54" s="9"/>
      <c r="QJO54" s="9"/>
      <c r="QJP54" s="9"/>
      <c r="QJQ54" s="9"/>
      <c r="QJR54" s="9"/>
      <c r="QJS54" s="9"/>
      <c r="QJT54" s="9"/>
      <c r="QJU54" s="9"/>
      <c r="QJV54" s="9"/>
      <c r="QJW54" s="9"/>
      <c r="QJX54" s="9"/>
      <c r="QJY54" s="9"/>
      <c r="QJZ54" s="9"/>
      <c r="QKA54" s="9"/>
      <c r="QKB54" s="9"/>
      <c r="QKC54" s="9"/>
      <c r="QKD54" s="9"/>
      <c r="QKE54" s="9"/>
      <c r="QKF54" s="9"/>
      <c r="QKG54" s="9"/>
      <c r="QKH54" s="9"/>
      <c r="QKI54" s="9"/>
      <c r="QKJ54" s="9"/>
      <c r="QKK54" s="9"/>
      <c r="QKL54" s="9"/>
      <c r="QKM54" s="9"/>
      <c r="QKN54" s="9"/>
      <c r="QKO54" s="9"/>
      <c r="QKP54" s="9"/>
      <c r="QKQ54" s="9"/>
      <c r="QKR54" s="9"/>
      <c r="QKS54" s="9"/>
      <c r="QKT54" s="9"/>
      <c r="QKU54" s="9"/>
      <c r="QKV54" s="9"/>
      <c r="QKW54" s="9"/>
      <c r="QKX54" s="9"/>
      <c r="QKY54" s="9"/>
      <c r="QKZ54" s="9"/>
      <c r="QLA54" s="9"/>
      <c r="QLB54" s="9"/>
      <c r="QLC54" s="9"/>
      <c r="QLD54" s="9"/>
      <c r="QLE54" s="9"/>
      <c r="QLF54" s="9"/>
      <c r="QLG54" s="9"/>
      <c r="QLH54" s="9"/>
      <c r="QLI54" s="9"/>
      <c r="QLJ54" s="9"/>
      <c r="QLK54" s="9"/>
      <c r="QLL54" s="9"/>
      <c r="QLM54" s="9"/>
      <c r="QLN54" s="9"/>
      <c r="QLO54" s="9"/>
      <c r="QLP54" s="9"/>
      <c r="QLQ54" s="9"/>
      <c r="QLR54" s="9"/>
      <c r="QLS54" s="9"/>
      <c r="QLT54" s="9"/>
      <c r="QLU54" s="9"/>
      <c r="QLV54" s="9"/>
      <c r="QLW54" s="9"/>
      <c r="QLX54" s="9"/>
      <c r="QLY54" s="9"/>
      <c r="QLZ54" s="9"/>
      <c r="QMA54" s="9"/>
      <c r="QMB54" s="9"/>
      <c r="QMC54" s="9"/>
      <c r="QMD54" s="9"/>
      <c r="QME54" s="9"/>
      <c r="QMF54" s="9"/>
      <c r="QMG54" s="9"/>
      <c r="QMH54" s="9"/>
      <c r="QMI54" s="9"/>
      <c r="QMJ54" s="9"/>
      <c r="QMK54" s="9"/>
      <c r="QML54" s="9"/>
      <c r="QMM54" s="9"/>
      <c r="QMN54" s="9"/>
      <c r="QMO54" s="9"/>
      <c r="QMP54" s="9"/>
      <c r="QMQ54" s="9"/>
      <c r="QMR54" s="9"/>
      <c r="QMS54" s="9"/>
      <c r="QMT54" s="9"/>
      <c r="QMU54" s="9"/>
      <c r="QMV54" s="9"/>
      <c r="QMW54" s="9"/>
      <c r="QMX54" s="9"/>
      <c r="QMY54" s="9"/>
      <c r="QMZ54" s="9"/>
      <c r="QNA54" s="9"/>
      <c r="QNB54" s="9"/>
      <c r="QNC54" s="9"/>
      <c r="QND54" s="9"/>
      <c r="QNE54" s="9"/>
      <c r="QNF54" s="9"/>
      <c r="QNG54" s="9"/>
      <c r="QNH54" s="9"/>
      <c r="QNI54" s="9"/>
      <c r="QNJ54" s="9"/>
      <c r="QNK54" s="9"/>
      <c r="QNL54" s="9"/>
      <c r="QNM54" s="9"/>
      <c r="QNN54" s="9"/>
      <c r="QNO54" s="9"/>
      <c r="QNP54" s="9"/>
      <c r="QNQ54" s="9"/>
      <c r="QNR54" s="9"/>
      <c r="QNS54" s="9"/>
      <c r="QNT54" s="9"/>
      <c r="QNU54" s="9"/>
      <c r="QNV54" s="9"/>
      <c r="QNW54" s="9"/>
      <c r="QNX54" s="9"/>
      <c r="QNY54" s="9"/>
      <c r="QNZ54" s="9"/>
      <c r="QOA54" s="9"/>
      <c r="QOB54" s="9"/>
      <c r="QOC54" s="9"/>
      <c r="QOD54" s="9"/>
      <c r="QOE54" s="9"/>
      <c r="QOF54" s="9"/>
      <c r="QOG54" s="9"/>
      <c r="QOH54" s="9"/>
      <c r="QOI54" s="9"/>
      <c r="QOJ54" s="9"/>
      <c r="QOK54" s="9"/>
      <c r="QOL54" s="9"/>
      <c r="QOM54" s="9"/>
      <c r="QON54" s="9"/>
      <c r="QOO54" s="9"/>
      <c r="QOP54" s="9"/>
      <c r="QOQ54" s="9"/>
      <c r="QOR54" s="9"/>
      <c r="QOS54" s="9"/>
      <c r="QOT54" s="9"/>
      <c r="QOU54" s="9"/>
      <c r="QOV54" s="9"/>
      <c r="QOW54" s="9"/>
      <c r="QOX54" s="9"/>
      <c r="QOY54" s="9"/>
      <c r="QOZ54" s="9"/>
      <c r="QPA54" s="9"/>
      <c r="QPB54" s="9"/>
      <c r="QPC54" s="9"/>
      <c r="QPD54" s="9"/>
      <c r="QPE54" s="9"/>
      <c r="QPF54" s="9"/>
      <c r="QPG54" s="9"/>
      <c r="QPH54" s="9"/>
      <c r="QPI54" s="9"/>
      <c r="QPJ54" s="9"/>
      <c r="QPK54" s="9"/>
      <c r="QPL54" s="9"/>
      <c r="QPM54" s="9"/>
      <c r="QPN54" s="9"/>
      <c r="QPO54" s="9"/>
      <c r="QPP54" s="9"/>
      <c r="QPQ54" s="9"/>
      <c r="QPR54" s="9"/>
      <c r="QPS54" s="9"/>
      <c r="QPT54" s="9"/>
      <c r="QPU54" s="9"/>
      <c r="QPV54" s="9"/>
      <c r="QPW54" s="9"/>
      <c r="QPX54" s="9"/>
      <c r="QPY54" s="9"/>
      <c r="QPZ54" s="9"/>
      <c r="QQA54" s="9"/>
      <c r="QQB54" s="9"/>
      <c r="QQC54" s="9"/>
      <c r="QQD54" s="9"/>
      <c r="QQE54" s="9"/>
      <c r="QQF54" s="9"/>
      <c r="QQG54" s="9"/>
      <c r="QQH54" s="9"/>
      <c r="QQI54" s="9"/>
      <c r="QQJ54" s="9"/>
      <c r="QQK54" s="9"/>
      <c r="QQL54" s="9"/>
      <c r="QQM54" s="9"/>
      <c r="QQN54" s="9"/>
      <c r="QQO54" s="9"/>
      <c r="QQP54" s="9"/>
      <c r="QQQ54" s="9"/>
      <c r="QQR54" s="9"/>
      <c r="QQS54" s="9"/>
      <c r="QQT54" s="9"/>
      <c r="QQU54" s="9"/>
      <c r="QQV54" s="9"/>
      <c r="QQW54" s="9"/>
      <c r="QQX54" s="9"/>
      <c r="QQY54" s="9"/>
      <c r="QQZ54" s="9"/>
      <c r="QRA54" s="9"/>
      <c r="QRB54" s="9"/>
      <c r="QRC54" s="9"/>
      <c r="QRD54" s="9"/>
      <c r="QRE54" s="9"/>
      <c r="QRF54" s="9"/>
      <c r="QRG54" s="9"/>
      <c r="QRH54" s="9"/>
      <c r="QRI54" s="9"/>
      <c r="QRJ54" s="9"/>
      <c r="QRK54" s="9"/>
      <c r="QRL54" s="9"/>
      <c r="QRM54" s="9"/>
      <c r="QRN54" s="9"/>
      <c r="QRO54" s="9"/>
      <c r="QRP54" s="9"/>
      <c r="QRQ54" s="9"/>
      <c r="QRR54" s="9"/>
      <c r="QRS54" s="9"/>
      <c r="QRT54" s="9"/>
      <c r="QRU54" s="9"/>
      <c r="QRV54" s="9"/>
      <c r="QRW54" s="9"/>
      <c r="QRX54" s="9"/>
      <c r="QRY54" s="9"/>
      <c r="QRZ54" s="9"/>
      <c r="QSA54" s="9"/>
      <c r="QSB54" s="9"/>
      <c r="QSC54" s="9"/>
      <c r="QSD54" s="9"/>
      <c r="QSE54" s="9"/>
      <c r="QSF54" s="9"/>
      <c r="QSG54" s="9"/>
      <c r="QSH54" s="9"/>
      <c r="QSI54" s="9"/>
      <c r="QSJ54" s="9"/>
      <c r="QSK54" s="9"/>
      <c r="QSL54" s="9"/>
      <c r="QSM54" s="9"/>
      <c r="QSN54" s="9"/>
      <c r="QSO54" s="9"/>
      <c r="QSP54" s="9"/>
      <c r="QSQ54" s="9"/>
      <c r="QSR54" s="9"/>
      <c r="QSS54" s="9"/>
      <c r="QST54" s="9"/>
      <c r="QSU54" s="9"/>
      <c r="QSV54" s="9"/>
      <c r="QSW54" s="9"/>
      <c r="QSX54" s="9"/>
      <c r="QSY54" s="9"/>
      <c r="QSZ54" s="9"/>
      <c r="QTA54" s="9"/>
      <c r="QTB54" s="9"/>
      <c r="QTC54" s="9"/>
      <c r="QTD54" s="9"/>
      <c r="QTE54" s="9"/>
      <c r="QTF54" s="9"/>
      <c r="QTG54" s="9"/>
      <c r="QTH54" s="9"/>
      <c r="QTI54" s="9"/>
      <c r="QTJ54" s="9"/>
      <c r="QTK54" s="9"/>
      <c r="QTL54" s="9"/>
      <c r="QTM54" s="9"/>
      <c r="QTN54" s="9"/>
      <c r="QTO54" s="9"/>
      <c r="QTP54" s="9"/>
      <c r="QTQ54" s="9"/>
      <c r="QTR54" s="9"/>
      <c r="QTS54" s="9"/>
      <c r="QTT54" s="9"/>
      <c r="QTU54" s="9"/>
      <c r="QTV54" s="9"/>
      <c r="QTW54" s="9"/>
      <c r="QTX54" s="9"/>
      <c r="QTY54" s="9"/>
      <c r="QTZ54" s="9"/>
      <c r="QUA54" s="9"/>
      <c r="QUB54" s="9"/>
      <c r="QUC54" s="9"/>
      <c r="QUD54" s="9"/>
      <c r="QUE54" s="9"/>
      <c r="QUF54" s="9"/>
      <c r="QUG54" s="9"/>
      <c r="QUH54" s="9"/>
      <c r="QUI54" s="9"/>
      <c r="QUJ54" s="9"/>
      <c r="QUK54" s="9"/>
      <c r="QUL54" s="9"/>
      <c r="QUM54" s="9"/>
      <c r="QUN54" s="9"/>
      <c r="QUO54" s="9"/>
      <c r="QUP54" s="9"/>
      <c r="QUQ54" s="9"/>
      <c r="QUR54" s="9"/>
      <c r="QUS54" s="9"/>
      <c r="QUT54" s="9"/>
      <c r="QUU54" s="9"/>
      <c r="QUV54" s="9"/>
      <c r="QUW54" s="9"/>
      <c r="QUX54" s="9"/>
      <c r="QUY54" s="9"/>
      <c r="QUZ54" s="9"/>
      <c r="QVA54" s="9"/>
      <c r="QVB54" s="9"/>
      <c r="QVC54" s="9"/>
      <c r="QVD54" s="9"/>
      <c r="QVE54" s="9"/>
      <c r="QVF54" s="9"/>
      <c r="QVG54" s="9"/>
      <c r="QVH54" s="9"/>
      <c r="QVI54" s="9"/>
      <c r="QVJ54" s="9"/>
      <c r="QVK54" s="9"/>
      <c r="QVL54" s="9"/>
      <c r="QVM54" s="9"/>
      <c r="QVN54" s="9"/>
      <c r="QVO54" s="9"/>
      <c r="QVP54" s="9"/>
      <c r="QVQ54" s="9"/>
      <c r="QVR54" s="9"/>
      <c r="QVS54" s="9"/>
      <c r="QVT54" s="9"/>
      <c r="QVU54" s="9"/>
      <c r="QVV54" s="9"/>
      <c r="QVW54" s="9"/>
      <c r="QVX54" s="9"/>
      <c r="QVY54" s="9"/>
      <c r="QVZ54" s="9"/>
      <c r="QWA54" s="9"/>
      <c r="QWB54" s="9"/>
      <c r="QWC54" s="9"/>
      <c r="QWD54" s="9"/>
      <c r="QWE54" s="9"/>
      <c r="QWF54" s="9"/>
      <c r="QWG54" s="9"/>
      <c r="QWH54" s="9"/>
      <c r="QWI54" s="9"/>
      <c r="QWJ54" s="9"/>
      <c r="QWK54" s="9"/>
      <c r="QWL54" s="9"/>
      <c r="QWM54" s="9"/>
      <c r="QWN54" s="9"/>
      <c r="QWO54" s="9"/>
      <c r="QWP54" s="9"/>
      <c r="QWQ54" s="9"/>
      <c r="QWR54" s="9"/>
      <c r="QWS54" s="9"/>
      <c r="QWT54" s="9"/>
      <c r="QWU54" s="9"/>
      <c r="QWV54" s="9"/>
      <c r="QWW54" s="9"/>
      <c r="QWX54" s="9"/>
      <c r="QWY54" s="9"/>
      <c r="QWZ54" s="9"/>
      <c r="QXA54" s="9"/>
      <c r="QXB54" s="9"/>
      <c r="QXC54" s="9"/>
      <c r="QXD54" s="9"/>
      <c r="QXE54" s="9"/>
      <c r="QXF54" s="9"/>
      <c r="QXG54" s="9"/>
      <c r="QXH54" s="9"/>
      <c r="QXI54" s="9"/>
      <c r="QXJ54" s="9"/>
      <c r="QXK54" s="9"/>
      <c r="QXL54" s="9"/>
      <c r="QXM54" s="9"/>
      <c r="QXN54" s="9"/>
      <c r="QXO54" s="9"/>
      <c r="QXP54" s="9"/>
      <c r="QXQ54" s="9"/>
      <c r="QXR54" s="9"/>
      <c r="QXS54" s="9"/>
      <c r="QXT54" s="9"/>
      <c r="QXU54" s="9"/>
      <c r="QXV54" s="9"/>
      <c r="QXW54" s="9"/>
      <c r="QXX54" s="9"/>
      <c r="QXY54" s="9"/>
      <c r="QXZ54" s="9"/>
      <c r="QYA54" s="9"/>
      <c r="QYB54" s="9"/>
      <c r="QYC54" s="9"/>
      <c r="QYD54" s="9"/>
      <c r="QYE54" s="9"/>
      <c r="QYF54" s="9"/>
      <c r="QYG54" s="9"/>
      <c r="QYH54" s="9"/>
      <c r="QYI54" s="9"/>
      <c r="QYJ54" s="9"/>
      <c r="QYK54" s="9"/>
      <c r="QYL54" s="9"/>
      <c r="QYM54" s="9"/>
      <c r="QYN54" s="9"/>
      <c r="QYO54" s="9"/>
      <c r="QYP54" s="9"/>
      <c r="QYQ54" s="9"/>
      <c r="QYR54" s="9"/>
      <c r="QYS54" s="9"/>
      <c r="QYT54" s="9"/>
      <c r="QYU54" s="9"/>
      <c r="QYV54" s="9"/>
      <c r="QYW54" s="9"/>
      <c r="QYX54" s="9"/>
      <c r="QYY54" s="9"/>
      <c r="QYZ54" s="9"/>
      <c r="QZA54" s="9"/>
      <c r="QZB54" s="9"/>
      <c r="QZC54" s="9"/>
      <c r="QZD54" s="9"/>
      <c r="QZE54" s="9"/>
      <c r="QZF54" s="9"/>
      <c r="QZG54" s="9"/>
      <c r="QZH54" s="9"/>
      <c r="QZI54" s="9"/>
      <c r="QZJ54" s="9"/>
      <c r="QZK54" s="9"/>
      <c r="QZL54" s="9"/>
      <c r="QZM54" s="9"/>
      <c r="QZN54" s="9"/>
      <c r="QZO54" s="9"/>
      <c r="QZP54" s="9"/>
      <c r="QZQ54" s="9"/>
      <c r="QZR54" s="9"/>
      <c r="QZS54" s="9"/>
      <c r="QZT54" s="9"/>
      <c r="QZU54" s="9"/>
      <c r="QZV54" s="9"/>
      <c r="QZW54" s="9"/>
      <c r="QZX54" s="9"/>
      <c r="QZY54" s="9"/>
      <c r="QZZ54" s="9"/>
      <c r="RAA54" s="9"/>
      <c r="RAB54" s="9"/>
      <c r="RAC54" s="9"/>
      <c r="RAD54" s="9"/>
      <c r="RAE54" s="9"/>
      <c r="RAF54" s="9"/>
      <c r="RAG54" s="9"/>
      <c r="RAH54" s="9"/>
      <c r="RAI54" s="9"/>
      <c r="RAJ54" s="9"/>
      <c r="RAK54" s="9"/>
      <c r="RAL54" s="9"/>
      <c r="RAM54" s="9"/>
      <c r="RAN54" s="9"/>
      <c r="RAO54" s="9"/>
      <c r="RAP54" s="9"/>
      <c r="RAQ54" s="9"/>
      <c r="RAR54" s="9"/>
      <c r="RAS54" s="9"/>
      <c r="RAT54" s="9"/>
      <c r="RAU54" s="9"/>
      <c r="RAV54" s="9"/>
      <c r="RAW54" s="9"/>
      <c r="RAX54" s="9"/>
      <c r="RAY54" s="9"/>
      <c r="RAZ54" s="9"/>
      <c r="RBA54" s="9"/>
      <c r="RBB54" s="9"/>
      <c r="RBC54" s="9"/>
      <c r="RBD54" s="9"/>
      <c r="RBE54" s="9"/>
      <c r="RBF54" s="9"/>
      <c r="RBG54" s="9"/>
      <c r="RBH54" s="9"/>
      <c r="RBI54" s="9"/>
      <c r="RBJ54" s="9"/>
      <c r="RBK54" s="9"/>
      <c r="RBL54" s="9"/>
      <c r="RBM54" s="9"/>
      <c r="RBN54" s="9"/>
      <c r="RBO54" s="9"/>
      <c r="RBP54" s="9"/>
      <c r="RBQ54" s="9"/>
      <c r="RBR54" s="9"/>
      <c r="RBS54" s="9"/>
      <c r="RBT54" s="9"/>
      <c r="RBU54" s="9"/>
      <c r="RBV54" s="9"/>
      <c r="RBW54" s="9"/>
      <c r="RBX54" s="9"/>
      <c r="RBY54" s="9"/>
      <c r="RBZ54" s="9"/>
      <c r="RCA54" s="9"/>
      <c r="RCB54" s="9"/>
      <c r="RCC54" s="9"/>
      <c r="RCD54" s="9"/>
      <c r="RCE54" s="9"/>
      <c r="RCF54" s="9"/>
      <c r="RCG54" s="9"/>
      <c r="RCH54" s="9"/>
      <c r="RCI54" s="9"/>
      <c r="RCJ54" s="9"/>
      <c r="RCK54" s="9"/>
      <c r="RCL54" s="9"/>
      <c r="RCM54" s="9"/>
      <c r="RCN54" s="9"/>
      <c r="RCO54" s="9"/>
      <c r="RCP54" s="9"/>
      <c r="RCQ54" s="9"/>
      <c r="RCR54" s="9"/>
      <c r="RCS54" s="9"/>
      <c r="RCT54" s="9"/>
      <c r="RCU54" s="9"/>
      <c r="RCV54" s="9"/>
      <c r="RCW54" s="9"/>
      <c r="RCX54" s="9"/>
      <c r="RCY54" s="9"/>
      <c r="RCZ54" s="9"/>
      <c r="RDA54" s="9"/>
      <c r="RDB54" s="9"/>
      <c r="RDC54" s="9"/>
      <c r="RDD54" s="9"/>
      <c r="RDE54" s="9"/>
      <c r="RDF54" s="9"/>
      <c r="RDG54" s="9"/>
      <c r="RDH54" s="9"/>
      <c r="RDI54" s="9"/>
      <c r="RDJ54" s="9"/>
      <c r="RDK54" s="9"/>
      <c r="RDL54" s="9"/>
      <c r="RDM54" s="9"/>
      <c r="RDN54" s="9"/>
      <c r="RDO54" s="9"/>
      <c r="RDP54" s="9"/>
      <c r="RDQ54" s="9"/>
      <c r="RDR54" s="9"/>
      <c r="RDS54" s="9"/>
      <c r="RDT54" s="9"/>
      <c r="RDU54" s="9"/>
      <c r="RDV54" s="9"/>
      <c r="RDW54" s="9"/>
      <c r="RDX54" s="9"/>
      <c r="RDY54" s="9"/>
      <c r="RDZ54" s="9"/>
      <c r="REA54" s="9"/>
      <c r="REB54" s="9"/>
      <c r="REC54" s="9"/>
      <c r="RED54" s="9"/>
      <c r="REE54" s="9"/>
      <c r="REF54" s="9"/>
      <c r="REG54" s="9"/>
      <c r="REH54" s="9"/>
      <c r="REI54" s="9"/>
      <c r="REJ54" s="9"/>
      <c r="REK54" s="9"/>
      <c r="REL54" s="9"/>
      <c r="REM54" s="9"/>
      <c r="REN54" s="9"/>
      <c r="REO54" s="9"/>
      <c r="REP54" s="9"/>
      <c r="REQ54" s="9"/>
      <c r="RER54" s="9"/>
      <c r="RES54" s="9"/>
      <c r="RET54" s="9"/>
      <c r="REU54" s="9"/>
      <c r="REV54" s="9"/>
      <c r="REW54" s="9"/>
      <c r="REX54" s="9"/>
      <c r="REY54" s="9"/>
      <c r="REZ54" s="9"/>
      <c r="RFA54" s="9"/>
      <c r="RFB54" s="9"/>
      <c r="RFC54" s="9"/>
      <c r="RFD54" s="9"/>
      <c r="RFE54" s="9"/>
      <c r="RFF54" s="9"/>
      <c r="RFG54" s="9"/>
      <c r="RFH54" s="9"/>
      <c r="RFI54" s="9"/>
      <c r="RFJ54" s="9"/>
      <c r="RFK54" s="9"/>
      <c r="RFL54" s="9"/>
      <c r="RFM54" s="9"/>
      <c r="RFN54" s="9"/>
      <c r="RFO54" s="9"/>
      <c r="RFP54" s="9"/>
      <c r="RFQ54" s="9"/>
      <c r="RFR54" s="9"/>
      <c r="RFS54" s="9"/>
      <c r="RFT54" s="9"/>
      <c r="RFU54" s="9"/>
      <c r="RFV54" s="9"/>
      <c r="RFW54" s="9"/>
      <c r="RFX54" s="9"/>
      <c r="RFY54" s="9"/>
      <c r="RFZ54" s="9"/>
      <c r="RGA54" s="9"/>
      <c r="RGB54" s="9"/>
      <c r="RGC54" s="9"/>
      <c r="RGD54" s="9"/>
      <c r="RGE54" s="9"/>
      <c r="RGF54" s="9"/>
      <c r="RGG54" s="9"/>
      <c r="RGH54" s="9"/>
      <c r="RGI54" s="9"/>
      <c r="RGJ54" s="9"/>
      <c r="RGK54" s="9"/>
      <c r="RGL54" s="9"/>
      <c r="RGM54" s="9"/>
      <c r="RGN54" s="9"/>
      <c r="RGO54" s="9"/>
      <c r="RGP54" s="9"/>
      <c r="RGQ54" s="9"/>
      <c r="RGR54" s="9"/>
      <c r="RGS54" s="9"/>
      <c r="RGT54" s="9"/>
      <c r="RGU54" s="9"/>
      <c r="RGV54" s="9"/>
      <c r="RGW54" s="9"/>
      <c r="RGX54" s="9"/>
      <c r="RGY54" s="9"/>
      <c r="RGZ54" s="9"/>
      <c r="RHA54" s="9"/>
      <c r="RHB54" s="9"/>
      <c r="RHC54" s="9"/>
      <c r="RHD54" s="9"/>
      <c r="RHE54" s="9"/>
      <c r="RHF54" s="9"/>
      <c r="RHG54" s="9"/>
      <c r="RHH54" s="9"/>
      <c r="RHI54" s="9"/>
      <c r="RHJ54" s="9"/>
      <c r="RHK54" s="9"/>
      <c r="RHL54" s="9"/>
      <c r="RHM54" s="9"/>
      <c r="RHN54" s="9"/>
      <c r="RHO54" s="9"/>
      <c r="RHP54" s="9"/>
      <c r="RHQ54" s="9"/>
      <c r="RHR54" s="9"/>
      <c r="RHS54" s="9"/>
      <c r="RHT54" s="9"/>
      <c r="RHU54" s="9"/>
      <c r="RHV54" s="9"/>
      <c r="RHW54" s="9"/>
      <c r="RHX54" s="9"/>
      <c r="RHY54" s="9"/>
      <c r="RHZ54" s="9"/>
      <c r="RIA54" s="9"/>
      <c r="RIB54" s="9"/>
      <c r="RIC54" s="9"/>
      <c r="RID54" s="9"/>
      <c r="RIE54" s="9"/>
      <c r="RIF54" s="9"/>
      <c r="RIG54" s="9"/>
      <c r="RIH54" s="9"/>
      <c r="RII54" s="9"/>
      <c r="RIJ54" s="9"/>
      <c r="RIK54" s="9"/>
      <c r="RIL54" s="9"/>
      <c r="RIM54" s="9"/>
      <c r="RIN54" s="9"/>
      <c r="RIO54" s="9"/>
      <c r="RIP54" s="9"/>
      <c r="RIQ54" s="9"/>
      <c r="RIR54" s="9"/>
      <c r="RIS54" s="9"/>
      <c r="RIT54" s="9"/>
      <c r="RIU54" s="9"/>
      <c r="RIV54" s="9"/>
      <c r="RIW54" s="9"/>
      <c r="RIX54" s="9"/>
      <c r="RIY54" s="9"/>
      <c r="RIZ54" s="9"/>
      <c r="RJA54" s="9"/>
      <c r="RJB54" s="9"/>
      <c r="RJC54" s="9"/>
      <c r="RJD54" s="9"/>
      <c r="RJE54" s="9"/>
      <c r="RJF54" s="9"/>
      <c r="RJG54" s="9"/>
      <c r="RJH54" s="9"/>
      <c r="RJI54" s="9"/>
      <c r="RJJ54" s="9"/>
      <c r="RJK54" s="9"/>
      <c r="RJL54" s="9"/>
      <c r="RJM54" s="9"/>
      <c r="RJN54" s="9"/>
      <c r="RJO54" s="9"/>
      <c r="RJP54" s="9"/>
      <c r="RJQ54" s="9"/>
      <c r="RJR54" s="9"/>
      <c r="RJS54" s="9"/>
      <c r="RJT54" s="9"/>
      <c r="RJU54" s="9"/>
      <c r="RJV54" s="9"/>
      <c r="RJW54" s="9"/>
      <c r="RJX54" s="9"/>
      <c r="RJY54" s="9"/>
      <c r="RJZ54" s="9"/>
      <c r="RKA54" s="9"/>
      <c r="RKB54" s="9"/>
      <c r="RKC54" s="9"/>
      <c r="RKD54" s="9"/>
      <c r="RKE54" s="9"/>
      <c r="RKF54" s="9"/>
      <c r="RKG54" s="9"/>
      <c r="RKH54" s="9"/>
      <c r="RKI54" s="9"/>
      <c r="RKJ54" s="9"/>
      <c r="RKK54" s="9"/>
      <c r="RKL54" s="9"/>
      <c r="RKM54" s="9"/>
      <c r="RKN54" s="9"/>
      <c r="RKO54" s="9"/>
      <c r="RKP54" s="9"/>
      <c r="RKQ54" s="9"/>
      <c r="RKR54" s="9"/>
      <c r="RKS54" s="9"/>
      <c r="RKT54" s="9"/>
      <c r="RKU54" s="9"/>
      <c r="RKV54" s="9"/>
      <c r="RKW54" s="9"/>
      <c r="RKX54" s="9"/>
      <c r="RKY54" s="9"/>
      <c r="RKZ54" s="9"/>
      <c r="RLA54" s="9"/>
      <c r="RLB54" s="9"/>
      <c r="RLC54" s="9"/>
      <c r="RLD54" s="9"/>
      <c r="RLE54" s="9"/>
      <c r="RLF54" s="9"/>
      <c r="RLG54" s="9"/>
      <c r="RLH54" s="9"/>
      <c r="RLI54" s="9"/>
      <c r="RLJ54" s="9"/>
      <c r="RLK54" s="9"/>
      <c r="RLL54" s="9"/>
      <c r="RLM54" s="9"/>
      <c r="RLN54" s="9"/>
      <c r="RLO54" s="9"/>
      <c r="RLP54" s="9"/>
      <c r="RLQ54" s="9"/>
      <c r="RLR54" s="9"/>
      <c r="RLS54" s="9"/>
      <c r="RLT54" s="9"/>
      <c r="RLU54" s="9"/>
      <c r="RLV54" s="9"/>
      <c r="RLW54" s="9"/>
      <c r="RLX54" s="9"/>
      <c r="RLY54" s="9"/>
      <c r="RLZ54" s="9"/>
      <c r="RMA54" s="9"/>
      <c r="RMB54" s="9"/>
      <c r="RMC54" s="9"/>
      <c r="RMD54" s="9"/>
      <c r="RME54" s="9"/>
      <c r="RMF54" s="9"/>
      <c r="RMG54" s="9"/>
      <c r="RMH54" s="9"/>
      <c r="RMI54" s="9"/>
      <c r="RMJ54" s="9"/>
      <c r="RMK54" s="9"/>
      <c r="RML54" s="9"/>
      <c r="RMM54" s="9"/>
      <c r="RMN54" s="9"/>
      <c r="RMO54" s="9"/>
      <c r="RMP54" s="9"/>
      <c r="RMQ54" s="9"/>
      <c r="RMR54" s="9"/>
      <c r="RMS54" s="9"/>
      <c r="RMT54" s="9"/>
      <c r="RMU54" s="9"/>
      <c r="RMV54" s="9"/>
      <c r="RMW54" s="9"/>
      <c r="RMX54" s="9"/>
      <c r="RMY54" s="9"/>
      <c r="RMZ54" s="9"/>
      <c r="RNA54" s="9"/>
      <c r="RNB54" s="9"/>
      <c r="RNC54" s="9"/>
      <c r="RND54" s="9"/>
      <c r="RNE54" s="9"/>
      <c r="RNF54" s="9"/>
      <c r="RNG54" s="9"/>
      <c r="RNH54" s="9"/>
      <c r="RNI54" s="9"/>
      <c r="RNJ54" s="9"/>
      <c r="RNK54" s="9"/>
      <c r="RNL54" s="9"/>
      <c r="RNM54" s="9"/>
      <c r="RNN54" s="9"/>
      <c r="RNO54" s="9"/>
      <c r="RNP54" s="9"/>
      <c r="RNQ54" s="9"/>
      <c r="RNR54" s="9"/>
      <c r="RNS54" s="9"/>
      <c r="RNT54" s="9"/>
      <c r="RNU54" s="9"/>
      <c r="RNV54" s="9"/>
      <c r="RNW54" s="9"/>
      <c r="RNX54" s="9"/>
      <c r="RNY54" s="9"/>
      <c r="RNZ54" s="9"/>
      <c r="ROA54" s="9"/>
      <c r="ROB54" s="9"/>
      <c r="ROC54" s="9"/>
      <c r="ROD54" s="9"/>
      <c r="ROE54" s="9"/>
      <c r="ROF54" s="9"/>
      <c r="ROG54" s="9"/>
      <c r="ROH54" s="9"/>
      <c r="ROI54" s="9"/>
      <c r="ROJ54" s="9"/>
      <c r="ROK54" s="9"/>
      <c r="ROL54" s="9"/>
      <c r="ROM54" s="9"/>
      <c r="RON54" s="9"/>
      <c r="ROO54" s="9"/>
      <c r="ROP54" s="9"/>
      <c r="ROQ54" s="9"/>
      <c r="ROR54" s="9"/>
      <c r="ROS54" s="9"/>
      <c r="ROT54" s="9"/>
      <c r="ROU54" s="9"/>
      <c r="ROV54" s="9"/>
      <c r="ROW54" s="9"/>
      <c r="ROX54" s="9"/>
      <c r="ROY54" s="9"/>
      <c r="ROZ54" s="9"/>
      <c r="RPA54" s="9"/>
      <c r="RPB54" s="9"/>
      <c r="RPC54" s="9"/>
      <c r="RPD54" s="9"/>
      <c r="RPE54" s="9"/>
      <c r="RPF54" s="9"/>
      <c r="RPG54" s="9"/>
      <c r="RPH54" s="9"/>
      <c r="RPI54" s="9"/>
      <c r="RPJ54" s="9"/>
      <c r="RPK54" s="9"/>
      <c r="RPL54" s="9"/>
      <c r="RPM54" s="9"/>
      <c r="RPN54" s="9"/>
      <c r="RPO54" s="9"/>
      <c r="RPP54" s="9"/>
      <c r="RPQ54" s="9"/>
      <c r="RPR54" s="9"/>
      <c r="RPS54" s="9"/>
      <c r="RPT54" s="9"/>
      <c r="RPU54" s="9"/>
      <c r="RPV54" s="9"/>
      <c r="RPW54" s="9"/>
      <c r="RPX54" s="9"/>
      <c r="RPY54" s="9"/>
      <c r="RPZ54" s="9"/>
      <c r="RQA54" s="9"/>
      <c r="RQB54" s="9"/>
      <c r="RQC54" s="9"/>
      <c r="RQD54" s="9"/>
      <c r="RQE54" s="9"/>
      <c r="RQF54" s="9"/>
      <c r="RQG54" s="9"/>
      <c r="RQH54" s="9"/>
      <c r="RQI54" s="9"/>
      <c r="RQJ54" s="9"/>
      <c r="RQK54" s="9"/>
      <c r="RQL54" s="9"/>
      <c r="RQM54" s="9"/>
      <c r="RQN54" s="9"/>
      <c r="RQO54" s="9"/>
      <c r="RQP54" s="9"/>
      <c r="RQQ54" s="9"/>
      <c r="RQR54" s="9"/>
      <c r="RQS54" s="9"/>
      <c r="RQT54" s="9"/>
      <c r="RQU54" s="9"/>
      <c r="RQV54" s="9"/>
      <c r="RQW54" s="9"/>
      <c r="RQX54" s="9"/>
      <c r="RQY54" s="9"/>
      <c r="RQZ54" s="9"/>
      <c r="RRA54" s="9"/>
      <c r="RRB54" s="9"/>
      <c r="RRC54" s="9"/>
      <c r="RRD54" s="9"/>
      <c r="RRE54" s="9"/>
      <c r="RRF54" s="9"/>
      <c r="RRG54" s="9"/>
      <c r="RRH54" s="9"/>
      <c r="RRI54" s="9"/>
      <c r="RRJ54" s="9"/>
      <c r="RRK54" s="9"/>
      <c r="RRL54" s="9"/>
      <c r="RRM54" s="9"/>
      <c r="RRN54" s="9"/>
      <c r="RRO54" s="9"/>
      <c r="RRP54" s="9"/>
      <c r="RRQ54" s="9"/>
      <c r="RRR54" s="9"/>
      <c r="RRS54" s="9"/>
      <c r="RRT54" s="9"/>
      <c r="RRU54" s="9"/>
      <c r="RRV54" s="9"/>
      <c r="RRW54" s="9"/>
      <c r="RRX54" s="9"/>
      <c r="RRY54" s="9"/>
      <c r="RRZ54" s="9"/>
      <c r="RSA54" s="9"/>
      <c r="RSB54" s="9"/>
      <c r="RSC54" s="9"/>
      <c r="RSD54" s="9"/>
      <c r="RSE54" s="9"/>
      <c r="RSF54" s="9"/>
      <c r="RSG54" s="9"/>
      <c r="RSH54" s="9"/>
      <c r="RSI54" s="9"/>
      <c r="RSJ54" s="9"/>
      <c r="RSK54" s="9"/>
      <c r="RSL54" s="9"/>
      <c r="RSM54" s="9"/>
      <c r="RSN54" s="9"/>
      <c r="RSO54" s="9"/>
      <c r="RSP54" s="9"/>
      <c r="RSQ54" s="9"/>
      <c r="RSR54" s="9"/>
      <c r="RSS54" s="9"/>
      <c r="RST54" s="9"/>
      <c r="RSU54" s="9"/>
      <c r="RSV54" s="9"/>
      <c r="RSW54" s="9"/>
      <c r="RSX54" s="9"/>
      <c r="RSY54" s="9"/>
      <c r="RSZ54" s="9"/>
      <c r="RTA54" s="9"/>
      <c r="RTB54" s="9"/>
      <c r="RTC54" s="9"/>
      <c r="RTD54" s="9"/>
      <c r="RTE54" s="9"/>
      <c r="RTF54" s="9"/>
      <c r="RTG54" s="9"/>
      <c r="RTH54" s="9"/>
      <c r="RTI54" s="9"/>
      <c r="RTJ54" s="9"/>
      <c r="RTK54" s="9"/>
      <c r="RTL54" s="9"/>
      <c r="RTM54" s="9"/>
      <c r="RTN54" s="9"/>
      <c r="RTO54" s="9"/>
      <c r="RTP54" s="9"/>
      <c r="RTQ54" s="9"/>
      <c r="RTR54" s="9"/>
      <c r="RTS54" s="9"/>
      <c r="RTT54" s="9"/>
      <c r="RTU54" s="9"/>
      <c r="RTV54" s="9"/>
      <c r="RTW54" s="9"/>
      <c r="RTX54" s="9"/>
      <c r="RTY54" s="9"/>
      <c r="RTZ54" s="9"/>
      <c r="RUA54" s="9"/>
      <c r="RUB54" s="9"/>
      <c r="RUC54" s="9"/>
      <c r="RUD54" s="9"/>
      <c r="RUE54" s="9"/>
      <c r="RUF54" s="9"/>
      <c r="RUG54" s="9"/>
      <c r="RUH54" s="9"/>
      <c r="RUI54" s="9"/>
      <c r="RUJ54" s="9"/>
      <c r="RUK54" s="9"/>
      <c r="RUL54" s="9"/>
      <c r="RUM54" s="9"/>
      <c r="RUN54" s="9"/>
      <c r="RUO54" s="9"/>
      <c r="RUP54" s="9"/>
      <c r="RUQ54" s="9"/>
      <c r="RUR54" s="9"/>
      <c r="RUS54" s="9"/>
      <c r="RUT54" s="9"/>
      <c r="RUU54" s="9"/>
      <c r="RUV54" s="9"/>
      <c r="RUW54" s="9"/>
      <c r="RUX54" s="9"/>
      <c r="RUY54" s="9"/>
      <c r="RUZ54" s="9"/>
      <c r="RVA54" s="9"/>
      <c r="RVB54" s="9"/>
      <c r="RVC54" s="9"/>
      <c r="RVD54" s="9"/>
      <c r="RVE54" s="9"/>
      <c r="RVF54" s="9"/>
      <c r="RVG54" s="9"/>
      <c r="RVH54" s="9"/>
      <c r="RVI54" s="9"/>
      <c r="RVJ54" s="9"/>
      <c r="RVK54" s="9"/>
      <c r="RVL54" s="9"/>
      <c r="RVM54" s="9"/>
      <c r="RVN54" s="9"/>
      <c r="RVO54" s="9"/>
      <c r="RVP54" s="9"/>
      <c r="RVQ54" s="9"/>
      <c r="RVR54" s="9"/>
      <c r="RVS54" s="9"/>
      <c r="RVT54" s="9"/>
      <c r="RVU54" s="9"/>
      <c r="RVV54" s="9"/>
      <c r="RVW54" s="9"/>
      <c r="RVX54" s="9"/>
      <c r="RVY54" s="9"/>
      <c r="RVZ54" s="9"/>
      <c r="RWA54" s="9"/>
      <c r="RWB54" s="9"/>
      <c r="RWC54" s="9"/>
      <c r="RWD54" s="9"/>
      <c r="RWE54" s="9"/>
      <c r="RWF54" s="9"/>
      <c r="RWG54" s="9"/>
      <c r="RWH54" s="9"/>
      <c r="RWI54" s="9"/>
      <c r="RWJ54" s="9"/>
      <c r="RWK54" s="9"/>
      <c r="RWL54" s="9"/>
      <c r="RWM54" s="9"/>
      <c r="RWN54" s="9"/>
      <c r="RWO54" s="9"/>
      <c r="RWP54" s="9"/>
      <c r="RWQ54" s="9"/>
      <c r="RWR54" s="9"/>
      <c r="RWS54" s="9"/>
      <c r="RWT54" s="9"/>
      <c r="RWU54" s="9"/>
      <c r="RWV54" s="9"/>
      <c r="RWW54" s="9"/>
      <c r="RWX54" s="9"/>
      <c r="RWY54" s="9"/>
      <c r="RWZ54" s="9"/>
      <c r="RXA54" s="9"/>
      <c r="RXB54" s="9"/>
      <c r="RXC54" s="9"/>
      <c r="RXD54" s="9"/>
      <c r="RXE54" s="9"/>
      <c r="RXF54" s="9"/>
      <c r="RXG54" s="9"/>
      <c r="RXH54" s="9"/>
      <c r="RXI54" s="9"/>
      <c r="RXJ54" s="9"/>
      <c r="RXK54" s="9"/>
      <c r="RXL54" s="9"/>
      <c r="RXM54" s="9"/>
      <c r="RXN54" s="9"/>
      <c r="RXO54" s="9"/>
      <c r="RXP54" s="9"/>
      <c r="RXQ54" s="9"/>
      <c r="RXR54" s="9"/>
      <c r="RXS54" s="9"/>
      <c r="RXT54" s="9"/>
      <c r="RXU54" s="9"/>
      <c r="RXV54" s="9"/>
      <c r="RXW54" s="9"/>
      <c r="RXX54" s="9"/>
      <c r="RXY54" s="9"/>
      <c r="RXZ54" s="9"/>
      <c r="RYA54" s="9"/>
      <c r="RYB54" s="9"/>
      <c r="RYC54" s="9"/>
      <c r="RYD54" s="9"/>
      <c r="RYE54" s="9"/>
      <c r="RYF54" s="9"/>
      <c r="RYG54" s="9"/>
      <c r="RYH54" s="9"/>
      <c r="RYI54" s="9"/>
      <c r="RYJ54" s="9"/>
      <c r="RYK54" s="9"/>
      <c r="RYL54" s="9"/>
      <c r="RYM54" s="9"/>
      <c r="RYN54" s="9"/>
      <c r="RYO54" s="9"/>
      <c r="RYP54" s="9"/>
      <c r="RYQ54" s="9"/>
      <c r="RYR54" s="9"/>
      <c r="RYS54" s="9"/>
      <c r="RYT54" s="9"/>
      <c r="RYU54" s="9"/>
      <c r="RYV54" s="9"/>
      <c r="RYW54" s="9"/>
      <c r="RYX54" s="9"/>
      <c r="RYY54" s="9"/>
      <c r="RYZ54" s="9"/>
      <c r="RZA54" s="9"/>
      <c r="RZB54" s="9"/>
      <c r="RZC54" s="9"/>
      <c r="RZD54" s="9"/>
      <c r="RZE54" s="9"/>
      <c r="RZF54" s="9"/>
      <c r="RZG54" s="9"/>
      <c r="RZH54" s="9"/>
      <c r="RZI54" s="9"/>
      <c r="RZJ54" s="9"/>
      <c r="RZK54" s="9"/>
      <c r="RZL54" s="9"/>
      <c r="RZM54" s="9"/>
      <c r="RZN54" s="9"/>
      <c r="RZO54" s="9"/>
      <c r="RZP54" s="9"/>
      <c r="RZQ54" s="9"/>
      <c r="RZR54" s="9"/>
      <c r="RZS54" s="9"/>
      <c r="RZT54" s="9"/>
      <c r="RZU54" s="9"/>
      <c r="RZV54" s="9"/>
      <c r="RZW54" s="9"/>
      <c r="RZX54" s="9"/>
      <c r="RZY54" s="9"/>
      <c r="RZZ54" s="9"/>
      <c r="SAA54" s="9"/>
      <c r="SAB54" s="9"/>
      <c r="SAC54" s="9"/>
      <c r="SAD54" s="9"/>
      <c r="SAE54" s="9"/>
      <c r="SAF54" s="9"/>
      <c r="SAG54" s="9"/>
      <c r="SAH54" s="9"/>
      <c r="SAI54" s="9"/>
      <c r="SAJ54" s="9"/>
      <c r="SAK54" s="9"/>
      <c r="SAL54" s="9"/>
      <c r="SAM54" s="9"/>
      <c r="SAN54" s="9"/>
      <c r="SAO54" s="9"/>
      <c r="SAP54" s="9"/>
      <c r="SAQ54" s="9"/>
      <c r="SAR54" s="9"/>
      <c r="SAS54" s="9"/>
      <c r="SAT54" s="9"/>
      <c r="SAU54" s="9"/>
      <c r="SAV54" s="9"/>
      <c r="SAW54" s="9"/>
      <c r="SAX54" s="9"/>
      <c r="SAY54" s="9"/>
      <c r="SAZ54" s="9"/>
      <c r="SBA54" s="9"/>
      <c r="SBB54" s="9"/>
      <c r="SBC54" s="9"/>
      <c r="SBD54" s="9"/>
      <c r="SBE54" s="9"/>
      <c r="SBF54" s="9"/>
      <c r="SBG54" s="9"/>
      <c r="SBH54" s="9"/>
      <c r="SBI54" s="9"/>
      <c r="SBJ54" s="9"/>
      <c r="SBK54" s="9"/>
      <c r="SBL54" s="9"/>
      <c r="SBM54" s="9"/>
      <c r="SBN54" s="9"/>
      <c r="SBO54" s="9"/>
      <c r="SBP54" s="9"/>
      <c r="SBQ54" s="9"/>
      <c r="SBR54" s="9"/>
      <c r="SBS54" s="9"/>
      <c r="SBT54" s="9"/>
      <c r="SBU54" s="9"/>
      <c r="SBV54" s="9"/>
      <c r="SBW54" s="9"/>
      <c r="SBX54" s="9"/>
      <c r="SBY54" s="9"/>
      <c r="SBZ54" s="9"/>
      <c r="SCA54" s="9"/>
      <c r="SCB54" s="9"/>
      <c r="SCC54" s="9"/>
      <c r="SCD54" s="9"/>
      <c r="SCE54" s="9"/>
      <c r="SCF54" s="9"/>
      <c r="SCG54" s="9"/>
      <c r="SCH54" s="9"/>
      <c r="SCI54" s="9"/>
      <c r="SCJ54" s="9"/>
      <c r="SCK54" s="9"/>
      <c r="SCL54" s="9"/>
      <c r="SCM54" s="9"/>
      <c r="SCN54" s="9"/>
      <c r="SCO54" s="9"/>
      <c r="SCP54" s="9"/>
      <c r="SCQ54" s="9"/>
      <c r="SCR54" s="9"/>
      <c r="SCS54" s="9"/>
      <c r="SCT54" s="9"/>
      <c r="SCU54" s="9"/>
      <c r="SCV54" s="9"/>
      <c r="SCW54" s="9"/>
      <c r="SCX54" s="9"/>
      <c r="SCY54" s="9"/>
      <c r="SCZ54" s="9"/>
      <c r="SDA54" s="9"/>
      <c r="SDB54" s="9"/>
      <c r="SDC54" s="9"/>
      <c r="SDD54" s="9"/>
      <c r="SDE54" s="9"/>
      <c r="SDF54" s="9"/>
      <c r="SDG54" s="9"/>
      <c r="SDH54" s="9"/>
      <c r="SDI54" s="9"/>
      <c r="SDJ54" s="9"/>
      <c r="SDK54" s="9"/>
      <c r="SDL54" s="9"/>
      <c r="SDM54" s="9"/>
      <c r="SDN54" s="9"/>
      <c r="SDO54" s="9"/>
      <c r="SDP54" s="9"/>
      <c r="SDQ54" s="9"/>
      <c r="SDR54" s="9"/>
      <c r="SDS54" s="9"/>
      <c r="SDT54" s="9"/>
      <c r="SDU54" s="9"/>
      <c r="SDV54" s="9"/>
      <c r="SDW54" s="9"/>
      <c r="SDX54" s="9"/>
      <c r="SDY54" s="9"/>
      <c r="SDZ54" s="9"/>
      <c r="SEA54" s="9"/>
      <c r="SEB54" s="9"/>
      <c r="SEC54" s="9"/>
      <c r="SED54" s="9"/>
      <c r="SEE54" s="9"/>
      <c r="SEF54" s="9"/>
      <c r="SEG54" s="9"/>
      <c r="SEH54" s="9"/>
      <c r="SEI54" s="9"/>
      <c r="SEJ54" s="9"/>
      <c r="SEK54" s="9"/>
      <c r="SEL54" s="9"/>
      <c r="SEM54" s="9"/>
      <c r="SEN54" s="9"/>
      <c r="SEO54" s="9"/>
      <c r="SEP54" s="9"/>
      <c r="SEQ54" s="9"/>
      <c r="SER54" s="9"/>
      <c r="SES54" s="9"/>
      <c r="SET54" s="9"/>
      <c r="SEU54" s="9"/>
      <c r="SEV54" s="9"/>
      <c r="SEW54" s="9"/>
      <c r="SEX54" s="9"/>
      <c r="SEY54" s="9"/>
      <c r="SEZ54" s="9"/>
      <c r="SFA54" s="9"/>
      <c r="SFB54" s="9"/>
      <c r="SFC54" s="9"/>
      <c r="SFD54" s="9"/>
      <c r="SFE54" s="9"/>
      <c r="SFF54" s="9"/>
      <c r="SFG54" s="9"/>
      <c r="SFH54" s="9"/>
      <c r="SFI54" s="9"/>
      <c r="SFJ54" s="9"/>
      <c r="SFK54" s="9"/>
      <c r="SFL54" s="9"/>
      <c r="SFM54" s="9"/>
      <c r="SFN54" s="9"/>
      <c r="SFO54" s="9"/>
      <c r="SFP54" s="9"/>
      <c r="SFQ54" s="9"/>
      <c r="SFR54" s="9"/>
      <c r="SFS54" s="9"/>
      <c r="SFT54" s="9"/>
      <c r="SFU54" s="9"/>
      <c r="SFV54" s="9"/>
      <c r="SFW54" s="9"/>
      <c r="SFX54" s="9"/>
      <c r="SFY54" s="9"/>
      <c r="SFZ54" s="9"/>
      <c r="SGA54" s="9"/>
      <c r="SGB54" s="9"/>
      <c r="SGC54" s="9"/>
      <c r="SGD54" s="9"/>
      <c r="SGE54" s="9"/>
      <c r="SGF54" s="9"/>
      <c r="SGG54" s="9"/>
      <c r="SGH54" s="9"/>
      <c r="SGI54" s="9"/>
      <c r="SGJ54" s="9"/>
      <c r="SGK54" s="9"/>
      <c r="SGL54" s="9"/>
      <c r="SGM54" s="9"/>
      <c r="SGN54" s="9"/>
      <c r="SGO54" s="9"/>
      <c r="SGP54" s="9"/>
      <c r="SGQ54" s="9"/>
      <c r="SGR54" s="9"/>
      <c r="SGS54" s="9"/>
      <c r="SGT54" s="9"/>
      <c r="SGU54" s="9"/>
      <c r="SGV54" s="9"/>
      <c r="SGW54" s="9"/>
      <c r="SGX54" s="9"/>
      <c r="SGY54" s="9"/>
      <c r="SGZ54" s="9"/>
      <c r="SHA54" s="9"/>
      <c r="SHB54" s="9"/>
      <c r="SHC54" s="9"/>
      <c r="SHD54" s="9"/>
      <c r="SHE54" s="9"/>
      <c r="SHF54" s="9"/>
      <c r="SHG54" s="9"/>
      <c r="SHH54" s="9"/>
      <c r="SHI54" s="9"/>
      <c r="SHJ54" s="9"/>
      <c r="SHK54" s="9"/>
      <c r="SHL54" s="9"/>
      <c r="SHM54" s="9"/>
      <c r="SHN54" s="9"/>
      <c r="SHO54" s="9"/>
      <c r="SHP54" s="9"/>
      <c r="SHQ54" s="9"/>
      <c r="SHR54" s="9"/>
      <c r="SHS54" s="9"/>
      <c r="SHT54" s="9"/>
      <c r="SHU54" s="9"/>
      <c r="SHV54" s="9"/>
      <c r="SHW54" s="9"/>
      <c r="SHX54" s="9"/>
      <c r="SHY54" s="9"/>
      <c r="SHZ54" s="9"/>
      <c r="SIA54" s="9"/>
      <c r="SIB54" s="9"/>
      <c r="SIC54" s="9"/>
      <c r="SID54" s="9"/>
      <c r="SIE54" s="9"/>
      <c r="SIF54" s="9"/>
      <c r="SIG54" s="9"/>
      <c r="SIH54" s="9"/>
      <c r="SII54" s="9"/>
      <c r="SIJ54" s="9"/>
      <c r="SIK54" s="9"/>
      <c r="SIL54" s="9"/>
      <c r="SIM54" s="9"/>
      <c r="SIN54" s="9"/>
      <c r="SIO54" s="9"/>
      <c r="SIP54" s="9"/>
      <c r="SIQ54" s="9"/>
      <c r="SIR54" s="9"/>
      <c r="SIS54" s="9"/>
      <c r="SIT54" s="9"/>
      <c r="SIU54" s="9"/>
      <c r="SIV54" s="9"/>
      <c r="SIW54" s="9"/>
      <c r="SIX54" s="9"/>
      <c r="SIY54" s="9"/>
      <c r="SIZ54" s="9"/>
      <c r="SJA54" s="9"/>
      <c r="SJB54" s="9"/>
      <c r="SJC54" s="9"/>
      <c r="SJD54" s="9"/>
      <c r="SJE54" s="9"/>
      <c r="SJF54" s="9"/>
      <c r="SJG54" s="9"/>
      <c r="SJH54" s="9"/>
      <c r="SJI54" s="9"/>
      <c r="SJJ54" s="9"/>
      <c r="SJK54" s="9"/>
      <c r="SJL54" s="9"/>
      <c r="SJM54" s="9"/>
      <c r="SJN54" s="9"/>
      <c r="SJO54" s="9"/>
      <c r="SJP54" s="9"/>
      <c r="SJQ54" s="9"/>
      <c r="SJR54" s="9"/>
      <c r="SJS54" s="9"/>
      <c r="SJT54" s="9"/>
      <c r="SJU54" s="9"/>
      <c r="SJV54" s="9"/>
      <c r="SJW54" s="9"/>
      <c r="SJX54" s="9"/>
      <c r="SJY54" s="9"/>
      <c r="SJZ54" s="9"/>
      <c r="SKA54" s="9"/>
      <c r="SKB54" s="9"/>
      <c r="SKC54" s="9"/>
      <c r="SKD54" s="9"/>
      <c r="SKE54" s="9"/>
      <c r="SKF54" s="9"/>
      <c r="SKG54" s="9"/>
      <c r="SKH54" s="9"/>
      <c r="SKI54" s="9"/>
      <c r="SKJ54" s="9"/>
      <c r="SKK54" s="9"/>
      <c r="SKL54" s="9"/>
      <c r="SKM54" s="9"/>
      <c r="SKN54" s="9"/>
      <c r="SKO54" s="9"/>
      <c r="SKP54" s="9"/>
      <c r="SKQ54" s="9"/>
      <c r="SKR54" s="9"/>
      <c r="SKS54" s="9"/>
      <c r="SKT54" s="9"/>
      <c r="SKU54" s="9"/>
      <c r="SKV54" s="9"/>
      <c r="SKW54" s="9"/>
      <c r="SKX54" s="9"/>
      <c r="SKY54" s="9"/>
      <c r="SKZ54" s="9"/>
      <c r="SLA54" s="9"/>
      <c r="SLB54" s="9"/>
      <c r="SLC54" s="9"/>
      <c r="SLD54" s="9"/>
      <c r="SLE54" s="9"/>
      <c r="SLF54" s="9"/>
      <c r="SLG54" s="9"/>
      <c r="SLH54" s="9"/>
      <c r="SLI54" s="9"/>
      <c r="SLJ54" s="9"/>
      <c r="SLK54" s="9"/>
      <c r="SLL54" s="9"/>
      <c r="SLM54" s="9"/>
      <c r="SLN54" s="9"/>
      <c r="SLO54" s="9"/>
      <c r="SLP54" s="9"/>
      <c r="SLQ54" s="9"/>
      <c r="SLR54" s="9"/>
      <c r="SLS54" s="9"/>
      <c r="SLT54" s="9"/>
      <c r="SLU54" s="9"/>
      <c r="SLV54" s="9"/>
      <c r="SLW54" s="9"/>
      <c r="SLX54" s="9"/>
      <c r="SLY54" s="9"/>
      <c r="SLZ54" s="9"/>
      <c r="SMA54" s="9"/>
      <c r="SMB54" s="9"/>
      <c r="SMC54" s="9"/>
      <c r="SMD54" s="9"/>
      <c r="SME54" s="9"/>
      <c r="SMF54" s="9"/>
      <c r="SMG54" s="9"/>
      <c r="SMH54" s="9"/>
      <c r="SMI54" s="9"/>
      <c r="SMJ54" s="9"/>
      <c r="SMK54" s="9"/>
      <c r="SML54" s="9"/>
      <c r="SMM54" s="9"/>
      <c r="SMN54" s="9"/>
      <c r="SMO54" s="9"/>
      <c r="SMP54" s="9"/>
      <c r="SMQ54" s="9"/>
      <c r="SMR54" s="9"/>
      <c r="SMS54" s="9"/>
      <c r="SMT54" s="9"/>
      <c r="SMU54" s="9"/>
      <c r="SMV54" s="9"/>
      <c r="SMW54" s="9"/>
      <c r="SMX54" s="9"/>
      <c r="SMY54" s="9"/>
      <c r="SMZ54" s="9"/>
      <c r="SNA54" s="9"/>
      <c r="SNB54" s="9"/>
      <c r="SNC54" s="9"/>
      <c r="SND54" s="9"/>
      <c r="SNE54" s="9"/>
      <c r="SNF54" s="9"/>
      <c r="SNG54" s="9"/>
      <c r="SNH54" s="9"/>
      <c r="SNI54" s="9"/>
      <c r="SNJ54" s="9"/>
      <c r="SNK54" s="9"/>
      <c r="SNL54" s="9"/>
      <c r="SNM54" s="9"/>
      <c r="SNN54" s="9"/>
      <c r="SNO54" s="9"/>
      <c r="SNP54" s="9"/>
      <c r="SNQ54" s="9"/>
      <c r="SNR54" s="9"/>
      <c r="SNS54" s="9"/>
      <c r="SNT54" s="9"/>
      <c r="SNU54" s="9"/>
      <c r="SNV54" s="9"/>
      <c r="SNW54" s="9"/>
      <c r="SNX54" s="9"/>
      <c r="SNY54" s="9"/>
      <c r="SNZ54" s="9"/>
      <c r="SOA54" s="9"/>
      <c r="SOB54" s="9"/>
      <c r="SOC54" s="9"/>
      <c r="SOD54" s="9"/>
      <c r="SOE54" s="9"/>
      <c r="SOF54" s="9"/>
      <c r="SOG54" s="9"/>
      <c r="SOH54" s="9"/>
      <c r="SOI54" s="9"/>
      <c r="SOJ54" s="9"/>
      <c r="SOK54" s="9"/>
      <c r="SOL54" s="9"/>
      <c r="SOM54" s="9"/>
      <c r="SON54" s="9"/>
      <c r="SOO54" s="9"/>
      <c r="SOP54" s="9"/>
      <c r="SOQ54" s="9"/>
      <c r="SOR54" s="9"/>
      <c r="SOS54" s="9"/>
      <c r="SOT54" s="9"/>
      <c r="SOU54" s="9"/>
      <c r="SOV54" s="9"/>
      <c r="SOW54" s="9"/>
      <c r="SOX54" s="9"/>
      <c r="SOY54" s="9"/>
      <c r="SOZ54" s="9"/>
      <c r="SPA54" s="9"/>
      <c r="SPB54" s="9"/>
      <c r="SPC54" s="9"/>
      <c r="SPD54" s="9"/>
      <c r="SPE54" s="9"/>
      <c r="SPF54" s="9"/>
      <c r="SPG54" s="9"/>
      <c r="SPH54" s="9"/>
      <c r="SPI54" s="9"/>
      <c r="SPJ54" s="9"/>
      <c r="SPK54" s="9"/>
      <c r="SPL54" s="9"/>
      <c r="SPM54" s="9"/>
      <c r="SPN54" s="9"/>
      <c r="SPO54" s="9"/>
      <c r="SPP54" s="9"/>
      <c r="SPQ54" s="9"/>
      <c r="SPR54" s="9"/>
      <c r="SPS54" s="9"/>
      <c r="SPT54" s="9"/>
      <c r="SPU54" s="9"/>
      <c r="SPV54" s="9"/>
      <c r="SPW54" s="9"/>
      <c r="SPX54" s="9"/>
      <c r="SPY54" s="9"/>
      <c r="SPZ54" s="9"/>
      <c r="SQA54" s="9"/>
      <c r="SQB54" s="9"/>
      <c r="SQC54" s="9"/>
      <c r="SQD54" s="9"/>
      <c r="SQE54" s="9"/>
      <c r="SQF54" s="9"/>
      <c r="SQG54" s="9"/>
      <c r="SQH54" s="9"/>
      <c r="SQI54" s="9"/>
      <c r="SQJ54" s="9"/>
      <c r="SQK54" s="9"/>
      <c r="SQL54" s="9"/>
      <c r="SQM54" s="9"/>
      <c r="SQN54" s="9"/>
      <c r="SQO54" s="9"/>
      <c r="SQP54" s="9"/>
      <c r="SQQ54" s="9"/>
      <c r="SQR54" s="9"/>
      <c r="SQS54" s="9"/>
      <c r="SQT54" s="9"/>
      <c r="SQU54" s="9"/>
      <c r="SQV54" s="9"/>
      <c r="SQW54" s="9"/>
      <c r="SQX54" s="9"/>
      <c r="SQY54" s="9"/>
      <c r="SQZ54" s="9"/>
      <c r="SRA54" s="9"/>
      <c r="SRB54" s="9"/>
      <c r="SRC54" s="9"/>
      <c r="SRD54" s="9"/>
      <c r="SRE54" s="9"/>
      <c r="SRF54" s="9"/>
      <c r="SRG54" s="9"/>
      <c r="SRH54" s="9"/>
      <c r="SRI54" s="9"/>
      <c r="SRJ54" s="9"/>
      <c r="SRK54" s="9"/>
      <c r="SRL54" s="9"/>
      <c r="SRM54" s="9"/>
      <c r="SRN54" s="9"/>
      <c r="SRO54" s="9"/>
      <c r="SRP54" s="9"/>
      <c r="SRQ54" s="9"/>
      <c r="SRR54" s="9"/>
      <c r="SRS54" s="9"/>
      <c r="SRT54" s="9"/>
      <c r="SRU54" s="9"/>
      <c r="SRV54" s="9"/>
      <c r="SRW54" s="9"/>
      <c r="SRX54" s="9"/>
      <c r="SRY54" s="9"/>
      <c r="SRZ54" s="9"/>
      <c r="SSA54" s="9"/>
      <c r="SSB54" s="9"/>
      <c r="SSC54" s="9"/>
      <c r="SSD54" s="9"/>
      <c r="SSE54" s="9"/>
      <c r="SSF54" s="9"/>
      <c r="SSG54" s="9"/>
      <c r="SSH54" s="9"/>
      <c r="SSI54" s="9"/>
      <c r="SSJ54" s="9"/>
      <c r="SSK54" s="9"/>
      <c r="SSL54" s="9"/>
      <c r="SSM54" s="9"/>
      <c r="SSN54" s="9"/>
      <c r="SSO54" s="9"/>
      <c r="SSP54" s="9"/>
      <c r="SSQ54" s="9"/>
      <c r="SSR54" s="9"/>
      <c r="SSS54" s="9"/>
      <c r="SST54" s="9"/>
      <c r="SSU54" s="9"/>
      <c r="SSV54" s="9"/>
      <c r="SSW54" s="9"/>
      <c r="SSX54" s="9"/>
      <c r="SSY54" s="9"/>
      <c r="SSZ54" s="9"/>
      <c r="STA54" s="9"/>
      <c r="STB54" s="9"/>
      <c r="STC54" s="9"/>
      <c r="STD54" s="9"/>
      <c r="STE54" s="9"/>
      <c r="STF54" s="9"/>
      <c r="STG54" s="9"/>
      <c r="STH54" s="9"/>
      <c r="STI54" s="9"/>
      <c r="STJ54" s="9"/>
      <c r="STK54" s="9"/>
      <c r="STL54" s="9"/>
      <c r="STM54" s="9"/>
      <c r="STN54" s="9"/>
      <c r="STO54" s="9"/>
      <c r="STP54" s="9"/>
      <c r="STQ54" s="9"/>
      <c r="STR54" s="9"/>
      <c r="STS54" s="9"/>
      <c r="STT54" s="9"/>
      <c r="STU54" s="9"/>
      <c r="STV54" s="9"/>
      <c r="STW54" s="9"/>
      <c r="STX54" s="9"/>
      <c r="STY54" s="9"/>
      <c r="STZ54" s="9"/>
      <c r="SUA54" s="9"/>
      <c r="SUB54" s="9"/>
      <c r="SUC54" s="9"/>
      <c r="SUD54" s="9"/>
      <c r="SUE54" s="9"/>
      <c r="SUF54" s="9"/>
      <c r="SUG54" s="9"/>
      <c r="SUH54" s="9"/>
      <c r="SUI54" s="9"/>
      <c r="SUJ54" s="9"/>
      <c r="SUK54" s="9"/>
      <c r="SUL54" s="9"/>
      <c r="SUM54" s="9"/>
      <c r="SUN54" s="9"/>
      <c r="SUO54" s="9"/>
      <c r="SUP54" s="9"/>
      <c r="SUQ54" s="9"/>
      <c r="SUR54" s="9"/>
      <c r="SUS54" s="9"/>
      <c r="SUT54" s="9"/>
      <c r="SUU54" s="9"/>
      <c r="SUV54" s="9"/>
      <c r="SUW54" s="9"/>
      <c r="SUX54" s="9"/>
      <c r="SUY54" s="9"/>
      <c r="SUZ54" s="9"/>
      <c r="SVA54" s="9"/>
      <c r="SVB54" s="9"/>
      <c r="SVC54" s="9"/>
      <c r="SVD54" s="9"/>
      <c r="SVE54" s="9"/>
      <c r="SVF54" s="9"/>
      <c r="SVG54" s="9"/>
      <c r="SVH54" s="9"/>
      <c r="SVI54" s="9"/>
      <c r="SVJ54" s="9"/>
      <c r="SVK54" s="9"/>
      <c r="SVL54" s="9"/>
      <c r="SVM54" s="9"/>
      <c r="SVN54" s="9"/>
      <c r="SVO54" s="9"/>
      <c r="SVP54" s="9"/>
      <c r="SVQ54" s="9"/>
      <c r="SVR54" s="9"/>
      <c r="SVS54" s="9"/>
      <c r="SVT54" s="9"/>
      <c r="SVU54" s="9"/>
      <c r="SVV54" s="9"/>
      <c r="SVW54" s="9"/>
      <c r="SVX54" s="9"/>
      <c r="SVY54" s="9"/>
      <c r="SVZ54" s="9"/>
      <c r="SWA54" s="9"/>
      <c r="SWB54" s="9"/>
      <c r="SWC54" s="9"/>
      <c r="SWD54" s="9"/>
      <c r="SWE54" s="9"/>
      <c r="SWF54" s="9"/>
      <c r="SWG54" s="9"/>
      <c r="SWH54" s="9"/>
      <c r="SWI54" s="9"/>
      <c r="SWJ54" s="9"/>
      <c r="SWK54" s="9"/>
      <c r="SWL54" s="9"/>
      <c r="SWM54" s="9"/>
      <c r="SWN54" s="9"/>
      <c r="SWO54" s="9"/>
      <c r="SWP54" s="9"/>
      <c r="SWQ54" s="9"/>
      <c r="SWR54" s="9"/>
      <c r="SWS54" s="9"/>
      <c r="SWT54" s="9"/>
      <c r="SWU54" s="9"/>
      <c r="SWV54" s="9"/>
      <c r="SWW54" s="9"/>
      <c r="SWX54" s="9"/>
      <c r="SWY54" s="9"/>
      <c r="SWZ54" s="9"/>
      <c r="SXA54" s="9"/>
      <c r="SXB54" s="9"/>
      <c r="SXC54" s="9"/>
      <c r="SXD54" s="9"/>
      <c r="SXE54" s="9"/>
      <c r="SXF54" s="9"/>
      <c r="SXG54" s="9"/>
      <c r="SXH54" s="9"/>
      <c r="SXI54" s="9"/>
      <c r="SXJ54" s="9"/>
      <c r="SXK54" s="9"/>
      <c r="SXL54" s="9"/>
      <c r="SXM54" s="9"/>
      <c r="SXN54" s="9"/>
      <c r="SXO54" s="9"/>
      <c r="SXP54" s="9"/>
      <c r="SXQ54" s="9"/>
      <c r="SXR54" s="9"/>
      <c r="SXS54" s="9"/>
      <c r="SXT54" s="9"/>
      <c r="SXU54" s="9"/>
      <c r="SXV54" s="9"/>
      <c r="SXW54" s="9"/>
      <c r="SXX54" s="9"/>
      <c r="SXY54" s="9"/>
      <c r="SXZ54" s="9"/>
      <c r="SYA54" s="9"/>
      <c r="SYB54" s="9"/>
      <c r="SYC54" s="9"/>
      <c r="SYD54" s="9"/>
      <c r="SYE54" s="9"/>
      <c r="SYF54" s="9"/>
      <c r="SYG54" s="9"/>
      <c r="SYH54" s="9"/>
      <c r="SYI54" s="9"/>
      <c r="SYJ54" s="9"/>
      <c r="SYK54" s="9"/>
      <c r="SYL54" s="9"/>
      <c r="SYM54" s="9"/>
      <c r="SYN54" s="9"/>
      <c r="SYO54" s="9"/>
      <c r="SYP54" s="9"/>
      <c r="SYQ54" s="9"/>
      <c r="SYR54" s="9"/>
      <c r="SYS54" s="9"/>
      <c r="SYT54" s="9"/>
      <c r="SYU54" s="9"/>
      <c r="SYV54" s="9"/>
      <c r="SYW54" s="9"/>
      <c r="SYX54" s="9"/>
      <c r="SYY54" s="9"/>
      <c r="SYZ54" s="9"/>
      <c r="SZA54" s="9"/>
      <c r="SZB54" s="9"/>
      <c r="SZC54" s="9"/>
      <c r="SZD54" s="9"/>
      <c r="SZE54" s="9"/>
      <c r="SZF54" s="9"/>
      <c r="SZG54" s="9"/>
      <c r="SZH54" s="9"/>
      <c r="SZI54" s="9"/>
      <c r="SZJ54" s="9"/>
      <c r="SZK54" s="9"/>
      <c r="SZL54" s="9"/>
      <c r="SZM54" s="9"/>
      <c r="SZN54" s="9"/>
      <c r="SZO54" s="9"/>
      <c r="SZP54" s="9"/>
      <c r="SZQ54" s="9"/>
      <c r="SZR54" s="9"/>
      <c r="SZS54" s="9"/>
      <c r="SZT54" s="9"/>
      <c r="SZU54" s="9"/>
      <c r="SZV54" s="9"/>
      <c r="SZW54" s="9"/>
      <c r="SZX54" s="9"/>
      <c r="SZY54" s="9"/>
      <c r="SZZ54" s="9"/>
      <c r="TAA54" s="9"/>
      <c r="TAB54" s="9"/>
      <c r="TAC54" s="9"/>
      <c r="TAD54" s="9"/>
      <c r="TAE54" s="9"/>
      <c r="TAF54" s="9"/>
      <c r="TAG54" s="9"/>
      <c r="TAH54" s="9"/>
      <c r="TAI54" s="9"/>
      <c r="TAJ54" s="9"/>
      <c r="TAK54" s="9"/>
      <c r="TAL54" s="9"/>
      <c r="TAM54" s="9"/>
      <c r="TAN54" s="9"/>
      <c r="TAO54" s="9"/>
      <c r="TAP54" s="9"/>
      <c r="TAQ54" s="9"/>
      <c r="TAR54" s="9"/>
      <c r="TAS54" s="9"/>
      <c r="TAT54" s="9"/>
      <c r="TAU54" s="9"/>
      <c r="TAV54" s="9"/>
      <c r="TAW54" s="9"/>
      <c r="TAX54" s="9"/>
      <c r="TAY54" s="9"/>
      <c r="TAZ54" s="9"/>
      <c r="TBA54" s="9"/>
      <c r="TBB54" s="9"/>
      <c r="TBC54" s="9"/>
      <c r="TBD54" s="9"/>
      <c r="TBE54" s="9"/>
      <c r="TBF54" s="9"/>
      <c r="TBG54" s="9"/>
      <c r="TBH54" s="9"/>
      <c r="TBI54" s="9"/>
      <c r="TBJ54" s="9"/>
      <c r="TBK54" s="9"/>
      <c r="TBL54" s="9"/>
      <c r="TBM54" s="9"/>
      <c r="TBN54" s="9"/>
      <c r="TBO54" s="9"/>
      <c r="TBP54" s="9"/>
      <c r="TBQ54" s="9"/>
      <c r="TBR54" s="9"/>
      <c r="TBS54" s="9"/>
      <c r="TBT54" s="9"/>
      <c r="TBU54" s="9"/>
      <c r="TBV54" s="9"/>
      <c r="TBW54" s="9"/>
      <c r="TBX54" s="9"/>
      <c r="TBY54" s="9"/>
      <c r="TBZ54" s="9"/>
      <c r="TCA54" s="9"/>
      <c r="TCB54" s="9"/>
      <c r="TCC54" s="9"/>
      <c r="TCD54" s="9"/>
      <c r="TCE54" s="9"/>
      <c r="TCF54" s="9"/>
      <c r="TCG54" s="9"/>
      <c r="TCH54" s="9"/>
      <c r="TCI54" s="9"/>
      <c r="TCJ54" s="9"/>
      <c r="TCK54" s="9"/>
      <c r="TCL54" s="9"/>
      <c r="TCM54" s="9"/>
      <c r="TCN54" s="9"/>
      <c r="TCO54" s="9"/>
      <c r="TCP54" s="9"/>
      <c r="TCQ54" s="9"/>
      <c r="TCR54" s="9"/>
      <c r="TCS54" s="9"/>
      <c r="TCT54" s="9"/>
      <c r="TCU54" s="9"/>
      <c r="TCV54" s="9"/>
      <c r="TCW54" s="9"/>
      <c r="TCX54" s="9"/>
      <c r="TCY54" s="9"/>
      <c r="TCZ54" s="9"/>
      <c r="TDA54" s="9"/>
      <c r="TDB54" s="9"/>
      <c r="TDC54" s="9"/>
      <c r="TDD54" s="9"/>
      <c r="TDE54" s="9"/>
      <c r="TDF54" s="9"/>
      <c r="TDG54" s="9"/>
      <c r="TDH54" s="9"/>
      <c r="TDI54" s="9"/>
      <c r="TDJ54" s="9"/>
      <c r="TDK54" s="9"/>
      <c r="TDL54" s="9"/>
      <c r="TDM54" s="9"/>
      <c r="TDN54" s="9"/>
      <c r="TDO54" s="9"/>
      <c r="TDP54" s="9"/>
      <c r="TDQ54" s="9"/>
      <c r="TDR54" s="9"/>
      <c r="TDS54" s="9"/>
      <c r="TDT54" s="9"/>
      <c r="TDU54" s="9"/>
      <c r="TDV54" s="9"/>
      <c r="TDW54" s="9"/>
      <c r="TDX54" s="9"/>
      <c r="TDY54" s="9"/>
      <c r="TDZ54" s="9"/>
      <c r="TEA54" s="9"/>
      <c r="TEB54" s="9"/>
      <c r="TEC54" s="9"/>
      <c r="TED54" s="9"/>
      <c r="TEE54" s="9"/>
      <c r="TEF54" s="9"/>
      <c r="TEG54" s="9"/>
      <c r="TEH54" s="9"/>
      <c r="TEI54" s="9"/>
      <c r="TEJ54" s="9"/>
      <c r="TEK54" s="9"/>
      <c r="TEL54" s="9"/>
      <c r="TEM54" s="9"/>
      <c r="TEN54" s="9"/>
      <c r="TEO54" s="9"/>
      <c r="TEP54" s="9"/>
      <c r="TEQ54" s="9"/>
      <c r="TER54" s="9"/>
      <c r="TES54" s="9"/>
      <c r="TET54" s="9"/>
      <c r="TEU54" s="9"/>
      <c r="TEV54" s="9"/>
      <c r="TEW54" s="9"/>
      <c r="TEX54" s="9"/>
      <c r="TEY54" s="9"/>
      <c r="TEZ54" s="9"/>
      <c r="TFA54" s="9"/>
      <c r="TFB54" s="9"/>
      <c r="TFC54" s="9"/>
      <c r="TFD54" s="9"/>
      <c r="TFE54" s="9"/>
      <c r="TFF54" s="9"/>
      <c r="TFG54" s="9"/>
      <c r="TFH54" s="9"/>
      <c r="TFI54" s="9"/>
      <c r="TFJ54" s="9"/>
      <c r="TFK54" s="9"/>
      <c r="TFL54" s="9"/>
      <c r="TFM54" s="9"/>
      <c r="TFN54" s="9"/>
      <c r="TFO54" s="9"/>
      <c r="TFP54" s="9"/>
      <c r="TFQ54" s="9"/>
      <c r="TFR54" s="9"/>
      <c r="TFS54" s="9"/>
      <c r="TFT54" s="9"/>
      <c r="TFU54" s="9"/>
      <c r="TFV54" s="9"/>
      <c r="TFW54" s="9"/>
      <c r="TFX54" s="9"/>
      <c r="TFY54" s="9"/>
      <c r="TFZ54" s="9"/>
      <c r="TGA54" s="9"/>
      <c r="TGB54" s="9"/>
      <c r="TGC54" s="9"/>
      <c r="TGD54" s="9"/>
      <c r="TGE54" s="9"/>
      <c r="TGF54" s="9"/>
      <c r="TGG54" s="9"/>
      <c r="TGH54" s="9"/>
      <c r="TGI54" s="9"/>
      <c r="TGJ54" s="9"/>
      <c r="TGK54" s="9"/>
      <c r="TGL54" s="9"/>
      <c r="TGM54" s="9"/>
      <c r="TGN54" s="9"/>
      <c r="TGO54" s="9"/>
      <c r="TGP54" s="9"/>
      <c r="TGQ54" s="9"/>
      <c r="TGR54" s="9"/>
      <c r="TGS54" s="9"/>
      <c r="TGT54" s="9"/>
      <c r="TGU54" s="9"/>
      <c r="TGV54" s="9"/>
      <c r="TGW54" s="9"/>
      <c r="TGX54" s="9"/>
      <c r="TGY54" s="9"/>
      <c r="TGZ54" s="9"/>
      <c r="THA54" s="9"/>
      <c r="THB54" s="9"/>
      <c r="THC54" s="9"/>
      <c r="THD54" s="9"/>
      <c r="THE54" s="9"/>
      <c r="THF54" s="9"/>
      <c r="THG54" s="9"/>
      <c r="THH54" s="9"/>
      <c r="THI54" s="9"/>
      <c r="THJ54" s="9"/>
      <c r="THK54" s="9"/>
      <c r="THL54" s="9"/>
      <c r="THM54" s="9"/>
      <c r="THN54" s="9"/>
      <c r="THO54" s="9"/>
      <c r="THP54" s="9"/>
      <c r="THQ54" s="9"/>
      <c r="THR54" s="9"/>
      <c r="THS54" s="9"/>
      <c r="THT54" s="9"/>
      <c r="THU54" s="9"/>
      <c r="THV54" s="9"/>
      <c r="THW54" s="9"/>
      <c r="THX54" s="9"/>
      <c r="THY54" s="9"/>
      <c r="THZ54" s="9"/>
      <c r="TIA54" s="9"/>
      <c r="TIB54" s="9"/>
      <c r="TIC54" s="9"/>
      <c r="TID54" s="9"/>
      <c r="TIE54" s="9"/>
      <c r="TIF54" s="9"/>
      <c r="TIG54" s="9"/>
      <c r="TIH54" s="9"/>
      <c r="TII54" s="9"/>
      <c r="TIJ54" s="9"/>
      <c r="TIK54" s="9"/>
      <c r="TIL54" s="9"/>
      <c r="TIM54" s="9"/>
      <c r="TIN54" s="9"/>
      <c r="TIO54" s="9"/>
      <c r="TIP54" s="9"/>
      <c r="TIQ54" s="9"/>
      <c r="TIR54" s="9"/>
      <c r="TIS54" s="9"/>
      <c r="TIT54" s="9"/>
      <c r="TIU54" s="9"/>
      <c r="TIV54" s="9"/>
      <c r="TIW54" s="9"/>
      <c r="TIX54" s="9"/>
      <c r="TIY54" s="9"/>
      <c r="TIZ54" s="9"/>
      <c r="TJA54" s="9"/>
      <c r="TJB54" s="9"/>
      <c r="TJC54" s="9"/>
      <c r="TJD54" s="9"/>
      <c r="TJE54" s="9"/>
      <c r="TJF54" s="9"/>
      <c r="TJG54" s="9"/>
      <c r="TJH54" s="9"/>
      <c r="TJI54" s="9"/>
      <c r="TJJ54" s="9"/>
      <c r="TJK54" s="9"/>
      <c r="TJL54" s="9"/>
      <c r="TJM54" s="9"/>
      <c r="TJN54" s="9"/>
      <c r="TJO54" s="9"/>
      <c r="TJP54" s="9"/>
      <c r="TJQ54" s="9"/>
      <c r="TJR54" s="9"/>
      <c r="TJS54" s="9"/>
      <c r="TJT54" s="9"/>
      <c r="TJU54" s="9"/>
      <c r="TJV54" s="9"/>
      <c r="TJW54" s="9"/>
      <c r="TJX54" s="9"/>
      <c r="TJY54" s="9"/>
      <c r="TJZ54" s="9"/>
      <c r="TKA54" s="9"/>
      <c r="TKB54" s="9"/>
      <c r="TKC54" s="9"/>
      <c r="TKD54" s="9"/>
      <c r="TKE54" s="9"/>
      <c r="TKF54" s="9"/>
      <c r="TKG54" s="9"/>
      <c r="TKH54" s="9"/>
      <c r="TKI54" s="9"/>
      <c r="TKJ54" s="9"/>
      <c r="TKK54" s="9"/>
      <c r="TKL54" s="9"/>
      <c r="TKM54" s="9"/>
      <c r="TKN54" s="9"/>
      <c r="TKO54" s="9"/>
      <c r="TKP54" s="9"/>
      <c r="TKQ54" s="9"/>
      <c r="TKR54" s="9"/>
      <c r="TKS54" s="9"/>
      <c r="TKT54" s="9"/>
      <c r="TKU54" s="9"/>
      <c r="TKV54" s="9"/>
      <c r="TKW54" s="9"/>
      <c r="TKX54" s="9"/>
      <c r="TKY54" s="9"/>
      <c r="TKZ54" s="9"/>
      <c r="TLA54" s="9"/>
      <c r="TLB54" s="9"/>
      <c r="TLC54" s="9"/>
      <c r="TLD54" s="9"/>
      <c r="TLE54" s="9"/>
      <c r="TLF54" s="9"/>
      <c r="TLG54" s="9"/>
      <c r="TLH54" s="9"/>
      <c r="TLI54" s="9"/>
      <c r="TLJ54" s="9"/>
      <c r="TLK54" s="9"/>
      <c r="TLL54" s="9"/>
      <c r="TLM54" s="9"/>
      <c r="TLN54" s="9"/>
      <c r="TLO54" s="9"/>
      <c r="TLP54" s="9"/>
      <c r="TLQ54" s="9"/>
      <c r="TLR54" s="9"/>
      <c r="TLS54" s="9"/>
      <c r="TLT54" s="9"/>
      <c r="TLU54" s="9"/>
      <c r="TLV54" s="9"/>
      <c r="TLW54" s="9"/>
      <c r="TLX54" s="9"/>
      <c r="TLY54" s="9"/>
      <c r="TLZ54" s="9"/>
      <c r="TMA54" s="9"/>
      <c r="TMB54" s="9"/>
      <c r="TMC54" s="9"/>
      <c r="TMD54" s="9"/>
      <c r="TME54" s="9"/>
      <c r="TMF54" s="9"/>
      <c r="TMG54" s="9"/>
      <c r="TMH54" s="9"/>
      <c r="TMI54" s="9"/>
      <c r="TMJ54" s="9"/>
      <c r="TMK54" s="9"/>
      <c r="TML54" s="9"/>
      <c r="TMM54" s="9"/>
      <c r="TMN54" s="9"/>
      <c r="TMO54" s="9"/>
      <c r="TMP54" s="9"/>
      <c r="TMQ54" s="9"/>
      <c r="TMR54" s="9"/>
      <c r="TMS54" s="9"/>
      <c r="TMT54" s="9"/>
      <c r="TMU54" s="9"/>
      <c r="TMV54" s="9"/>
      <c r="TMW54" s="9"/>
      <c r="TMX54" s="9"/>
      <c r="TMY54" s="9"/>
      <c r="TMZ54" s="9"/>
      <c r="TNA54" s="9"/>
      <c r="TNB54" s="9"/>
      <c r="TNC54" s="9"/>
      <c r="TND54" s="9"/>
      <c r="TNE54" s="9"/>
      <c r="TNF54" s="9"/>
      <c r="TNG54" s="9"/>
      <c r="TNH54" s="9"/>
      <c r="TNI54" s="9"/>
      <c r="TNJ54" s="9"/>
      <c r="TNK54" s="9"/>
      <c r="TNL54" s="9"/>
      <c r="TNM54" s="9"/>
      <c r="TNN54" s="9"/>
      <c r="TNO54" s="9"/>
      <c r="TNP54" s="9"/>
      <c r="TNQ54" s="9"/>
      <c r="TNR54" s="9"/>
      <c r="TNS54" s="9"/>
      <c r="TNT54" s="9"/>
      <c r="TNU54" s="9"/>
      <c r="TNV54" s="9"/>
      <c r="TNW54" s="9"/>
      <c r="TNX54" s="9"/>
      <c r="TNY54" s="9"/>
      <c r="TNZ54" s="9"/>
      <c r="TOA54" s="9"/>
      <c r="TOB54" s="9"/>
      <c r="TOC54" s="9"/>
      <c r="TOD54" s="9"/>
      <c r="TOE54" s="9"/>
      <c r="TOF54" s="9"/>
      <c r="TOG54" s="9"/>
      <c r="TOH54" s="9"/>
      <c r="TOI54" s="9"/>
      <c r="TOJ54" s="9"/>
      <c r="TOK54" s="9"/>
      <c r="TOL54" s="9"/>
      <c r="TOM54" s="9"/>
      <c r="TON54" s="9"/>
      <c r="TOO54" s="9"/>
      <c r="TOP54" s="9"/>
      <c r="TOQ54" s="9"/>
      <c r="TOR54" s="9"/>
      <c r="TOS54" s="9"/>
      <c r="TOT54" s="9"/>
      <c r="TOU54" s="9"/>
      <c r="TOV54" s="9"/>
      <c r="TOW54" s="9"/>
      <c r="TOX54" s="9"/>
      <c r="TOY54" s="9"/>
      <c r="TOZ54" s="9"/>
      <c r="TPA54" s="9"/>
      <c r="TPB54" s="9"/>
      <c r="TPC54" s="9"/>
      <c r="TPD54" s="9"/>
      <c r="TPE54" s="9"/>
      <c r="TPF54" s="9"/>
      <c r="TPG54" s="9"/>
      <c r="TPH54" s="9"/>
      <c r="TPI54" s="9"/>
      <c r="TPJ54" s="9"/>
      <c r="TPK54" s="9"/>
      <c r="TPL54" s="9"/>
      <c r="TPM54" s="9"/>
      <c r="TPN54" s="9"/>
      <c r="TPO54" s="9"/>
      <c r="TPP54" s="9"/>
      <c r="TPQ54" s="9"/>
      <c r="TPR54" s="9"/>
      <c r="TPS54" s="9"/>
      <c r="TPT54" s="9"/>
      <c r="TPU54" s="9"/>
      <c r="TPV54" s="9"/>
      <c r="TPW54" s="9"/>
      <c r="TPX54" s="9"/>
      <c r="TPY54" s="9"/>
      <c r="TPZ54" s="9"/>
      <c r="TQA54" s="9"/>
      <c r="TQB54" s="9"/>
      <c r="TQC54" s="9"/>
      <c r="TQD54" s="9"/>
      <c r="TQE54" s="9"/>
      <c r="TQF54" s="9"/>
      <c r="TQG54" s="9"/>
      <c r="TQH54" s="9"/>
      <c r="TQI54" s="9"/>
      <c r="TQJ54" s="9"/>
      <c r="TQK54" s="9"/>
      <c r="TQL54" s="9"/>
      <c r="TQM54" s="9"/>
      <c r="TQN54" s="9"/>
      <c r="TQO54" s="9"/>
      <c r="TQP54" s="9"/>
      <c r="TQQ54" s="9"/>
      <c r="TQR54" s="9"/>
      <c r="TQS54" s="9"/>
      <c r="TQT54" s="9"/>
      <c r="TQU54" s="9"/>
      <c r="TQV54" s="9"/>
      <c r="TQW54" s="9"/>
      <c r="TQX54" s="9"/>
      <c r="TQY54" s="9"/>
      <c r="TQZ54" s="9"/>
      <c r="TRA54" s="9"/>
      <c r="TRB54" s="9"/>
      <c r="TRC54" s="9"/>
      <c r="TRD54" s="9"/>
      <c r="TRE54" s="9"/>
      <c r="TRF54" s="9"/>
      <c r="TRG54" s="9"/>
      <c r="TRH54" s="9"/>
      <c r="TRI54" s="9"/>
      <c r="TRJ54" s="9"/>
      <c r="TRK54" s="9"/>
      <c r="TRL54" s="9"/>
      <c r="TRM54" s="9"/>
      <c r="TRN54" s="9"/>
      <c r="TRO54" s="9"/>
      <c r="TRP54" s="9"/>
      <c r="TRQ54" s="9"/>
      <c r="TRR54" s="9"/>
      <c r="TRS54" s="9"/>
      <c r="TRT54" s="9"/>
      <c r="TRU54" s="9"/>
      <c r="TRV54" s="9"/>
      <c r="TRW54" s="9"/>
      <c r="TRX54" s="9"/>
      <c r="TRY54" s="9"/>
      <c r="TRZ54" s="9"/>
      <c r="TSA54" s="9"/>
      <c r="TSB54" s="9"/>
      <c r="TSC54" s="9"/>
      <c r="TSD54" s="9"/>
      <c r="TSE54" s="9"/>
      <c r="TSF54" s="9"/>
      <c r="TSG54" s="9"/>
      <c r="TSH54" s="9"/>
      <c r="TSI54" s="9"/>
      <c r="TSJ54" s="9"/>
      <c r="TSK54" s="9"/>
      <c r="TSL54" s="9"/>
      <c r="TSM54" s="9"/>
      <c r="TSN54" s="9"/>
      <c r="TSO54" s="9"/>
      <c r="TSP54" s="9"/>
      <c r="TSQ54" s="9"/>
      <c r="TSR54" s="9"/>
      <c r="TSS54" s="9"/>
      <c r="TST54" s="9"/>
      <c r="TSU54" s="9"/>
      <c r="TSV54" s="9"/>
      <c r="TSW54" s="9"/>
      <c r="TSX54" s="9"/>
      <c r="TSY54" s="9"/>
      <c r="TSZ54" s="9"/>
      <c r="TTA54" s="9"/>
      <c r="TTB54" s="9"/>
      <c r="TTC54" s="9"/>
      <c r="TTD54" s="9"/>
      <c r="TTE54" s="9"/>
      <c r="TTF54" s="9"/>
      <c r="TTG54" s="9"/>
      <c r="TTH54" s="9"/>
      <c r="TTI54" s="9"/>
      <c r="TTJ54" s="9"/>
      <c r="TTK54" s="9"/>
      <c r="TTL54" s="9"/>
      <c r="TTM54" s="9"/>
      <c r="TTN54" s="9"/>
      <c r="TTO54" s="9"/>
      <c r="TTP54" s="9"/>
      <c r="TTQ54" s="9"/>
      <c r="TTR54" s="9"/>
      <c r="TTS54" s="9"/>
      <c r="TTT54" s="9"/>
      <c r="TTU54" s="9"/>
      <c r="TTV54" s="9"/>
      <c r="TTW54" s="9"/>
      <c r="TTX54" s="9"/>
      <c r="TTY54" s="9"/>
      <c r="TTZ54" s="9"/>
      <c r="TUA54" s="9"/>
      <c r="TUB54" s="9"/>
      <c r="TUC54" s="9"/>
      <c r="TUD54" s="9"/>
      <c r="TUE54" s="9"/>
      <c r="TUF54" s="9"/>
      <c r="TUG54" s="9"/>
      <c r="TUH54" s="9"/>
      <c r="TUI54" s="9"/>
      <c r="TUJ54" s="9"/>
      <c r="TUK54" s="9"/>
      <c r="TUL54" s="9"/>
      <c r="TUM54" s="9"/>
      <c r="TUN54" s="9"/>
      <c r="TUO54" s="9"/>
      <c r="TUP54" s="9"/>
      <c r="TUQ54" s="9"/>
      <c r="TUR54" s="9"/>
      <c r="TUS54" s="9"/>
      <c r="TUT54" s="9"/>
      <c r="TUU54" s="9"/>
      <c r="TUV54" s="9"/>
      <c r="TUW54" s="9"/>
      <c r="TUX54" s="9"/>
      <c r="TUY54" s="9"/>
      <c r="TUZ54" s="9"/>
      <c r="TVA54" s="9"/>
      <c r="TVB54" s="9"/>
      <c r="TVC54" s="9"/>
      <c r="TVD54" s="9"/>
      <c r="TVE54" s="9"/>
      <c r="TVF54" s="9"/>
      <c r="TVG54" s="9"/>
      <c r="TVH54" s="9"/>
      <c r="TVI54" s="9"/>
      <c r="TVJ54" s="9"/>
      <c r="TVK54" s="9"/>
      <c r="TVL54" s="9"/>
      <c r="TVM54" s="9"/>
      <c r="TVN54" s="9"/>
      <c r="TVO54" s="9"/>
      <c r="TVP54" s="9"/>
      <c r="TVQ54" s="9"/>
      <c r="TVR54" s="9"/>
      <c r="TVS54" s="9"/>
      <c r="TVT54" s="9"/>
      <c r="TVU54" s="9"/>
      <c r="TVV54" s="9"/>
      <c r="TVW54" s="9"/>
      <c r="TVX54" s="9"/>
      <c r="TVY54" s="9"/>
      <c r="TVZ54" s="9"/>
      <c r="TWA54" s="9"/>
      <c r="TWB54" s="9"/>
      <c r="TWC54" s="9"/>
      <c r="TWD54" s="9"/>
      <c r="TWE54" s="9"/>
      <c r="TWF54" s="9"/>
      <c r="TWG54" s="9"/>
      <c r="TWH54" s="9"/>
      <c r="TWI54" s="9"/>
      <c r="TWJ54" s="9"/>
      <c r="TWK54" s="9"/>
      <c r="TWL54" s="9"/>
      <c r="TWM54" s="9"/>
      <c r="TWN54" s="9"/>
      <c r="TWO54" s="9"/>
      <c r="TWP54" s="9"/>
      <c r="TWQ54" s="9"/>
      <c r="TWR54" s="9"/>
      <c r="TWS54" s="9"/>
      <c r="TWT54" s="9"/>
      <c r="TWU54" s="9"/>
      <c r="TWV54" s="9"/>
      <c r="TWW54" s="9"/>
      <c r="TWX54" s="9"/>
      <c r="TWY54" s="9"/>
      <c r="TWZ54" s="9"/>
      <c r="TXA54" s="9"/>
      <c r="TXB54" s="9"/>
      <c r="TXC54" s="9"/>
      <c r="TXD54" s="9"/>
      <c r="TXE54" s="9"/>
      <c r="TXF54" s="9"/>
      <c r="TXG54" s="9"/>
      <c r="TXH54" s="9"/>
      <c r="TXI54" s="9"/>
      <c r="TXJ54" s="9"/>
      <c r="TXK54" s="9"/>
      <c r="TXL54" s="9"/>
      <c r="TXM54" s="9"/>
      <c r="TXN54" s="9"/>
      <c r="TXO54" s="9"/>
      <c r="TXP54" s="9"/>
      <c r="TXQ54" s="9"/>
      <c r="TXR54" s="9"/>
      <c r="TXS54" s="9"/>
      <c r="TXT54" s="9"/>
      <c r="TXU54" s="9"/>
      <c r="TXV54" s="9"/>
      <c r="TXW54" s="9"/>
      <c r="TXX54" s="9"/>
      <c r="TXY54" s="9"/>
      <c r="TXZ54" s="9"/>
      <c r="TYA54" s="9"/>
      <c r="TYB54" s="9"/>
      <c r="TYC54" s="9"/>
      <c r="TYD54" s="9"/>
      <c r="TYE54" s="9"/>
      <c r="TYF54" s="9"/>
      <c r="TYG54" s="9"/>
      <c r="TYH54" s="9"/>
      <c r="TYI54" s="9"/>
      <c r="TYJ54" s="9"/>
      <c r="TYK54" s="9"/>
      <c r="TYL54" s="9"/>
      <c r="TYM54" s="9"/>
      <c r="TYN54" s="9"/>
      <c r="TYO54" s="9"/>
      <c r="TYP54" s="9"/>
      <c r="TYQ54" s="9"/>
      <c r="TYR54" s="9"/>
      <c r="TYS54" s="9"/>
      <c r="TYT54" s="9"/>
      <c r="TYU54" s="9"/>
      <c r="TYV54" s="9"/>
      <c r="TYW54" s="9"/>
      <c r="TYX54" s="9"/>
      <c r="TYY54" s="9"/>
      <c r="TYZ54" s="9"/>
      <c r="TZA54" s="9"/>
      <c r="TZB54" s="9"/>
      <c r="TZC54" s="9"/>
      <c r="TZD54" s="9"/>
      <c r="TZE54" s="9"/>
      <c r="TZF54" s="9"/>
      <c r="TZG54" s="9"/>
      <c r="TZH54" s="9"/>
      <c r="TZI54" s="9"/>
      <c r="TZJ54" s="9"/>
      <c r="TZK54" s="9"/>
      <c r="TZL54" s="9"/>
      <c r="TZM54" s="9"/>
      <c r="TZN54" s="9"/>
      <c r="TZO54" s="9"/>
      <c r="TZP54" s="9"/>
      <c r="TZQ54" s="9"/>
      <c r="TZR54" s="9"/>
      <c r="TZS54" s="9"/>
      <c r="TZT54" s="9"/>
      <c r="TZU54" s="9"/>
      <c r="TZV54" s="9"/>
      <c r="TZW54" s="9"/>
      <c r="TZX54" s="9"/>
      <c r="TZY54" s="9"/>
      <c r="TZZ54" s="9"/>
      <c r="UAA54" s="9"/>
      <c r="UAB54" s="9"/>
      <c r="UAC54" s="9"/>
      <c r="UAD54" s="9"/>
      <c r="UAE54" s="9"/>
      <c r="UAF54" s="9"/>
      <c r="UAG54" s="9"/>
      <c r="UAH54" s="9"/>
      <c r="UAI54" s="9"/>
      <c r="UAJ54" s="9"/>
      <c r="UAK54" s="9"/>
      <c r="UAL54" s="9"/>
      <c r="UAM54" s="9"/>
      <c r="UAN54" s="9"/>
      <c r="UAO54" s="9"/>
      <c r="UAP54" s="9"/>
      <c r="UAQ54" s="9"/>
      <c r="UAR54" s="9"/>
      <c r="UAS54" s="9"/>
      <c r="UAT54" s="9"/>
      <c r="UAU54" s="9"/>
      <c r="UAV54" s="9"/>
      <c r="UAW54" s="9"/>
      <c r="UAX54" s="9"/>
      <c r="UAY54" s="9"/>
      <c r="UAZ54" s="9"/>
      <c r="UBA54" s="9"/>
      <c r="UBB54" s="9"/>
      <c r="UBC54" s="9"/>
      <c r="UBD54" s="9"/>
      <c r="UBE54" s="9"/>
      <c r="UBF54" s="9"/>
      <c r="UBG54" s="9"/>
      <c r="UBH54" s="9"/>
      <c r="UBI54" s="9"/>
      <c r="UBJ54" s="9"/>
      <c r="UBK54" s="9"/>
      <c r="UBL54" s="9"/>
      <c r="UBM54" s="9"/>
      <c r="UBN54" s="9"/>
      <c r="UBO54" s="9"/>
      <c r="UBP54" s="9"/>
      <c r="UBQ54" s="9"/>
      <c r="UBR54" s="9"/>
      <c r="UBS54" s="9"/>
      <c r="UBT54" s="9"/>
      <c r="UBU54" s="9"/>
      <c r="UBV54" s="9"/>
      <c r="UBW54" s="9"/>
      <c r="UBX54" s="9"/>
      <c r="UBY54" s="9"/>
      <c r="UBZ54" s="9"/>
      <c r="UCA54" s="9"/>
      <c r="UCB54" s="9"/>
      <c r="UCC54" s="9"/>
      <c r="UCD54" s="9"/>
      <c r="UCE54" s="9"/>
      <c r="UCF54" s="9"/>
      <c r="UCG54" s="9"/>
      <c r="UCH54" s="9"/>
      <c r="UCI54" s="9"/>
      <c r="UCJ54" s="9"/>
      <c r="UCK54" s="9"/>
      <c r="UCL54" s="9"/>
      <c r="UCM54" s="9"/>
      <c r="UCN54" s="9"/>
      <c r="UCO54" s="9"/>
      <c r="UCP54" s="9"/>
      <c r="UCQ54" s="9"/>
      <c r="UCR54" s="9"/>
      <c r="UCS54" s="9"/>
      <c r="UCT54" s="9"/>
      <c r="UCU54" s="9"/>
      <c r="UCV54" s="9"/>
      <c r="UCW54" s="9"/>
      <c r="UCX54" s="9"/>
      <c r="UCY54" s="9"/>
      <c r="UCZ54" s="9"/>
      <c r="UDA54" s="9"/>
      <c r="UDB54" s="9"/>
      <c r="UDC54" s="9"/>
      <c r="UDD54" s="9"/>
      <c r="UDE54" s="9"/>
      <c r="UDF54" s="9"/>
      <c r="UDG54" s="9"/>
      <c r="UDH54" s="9"/>
      <c r="UDI54" s="9"/>
      <c r="UDJ54" s="9"/>
      <c r="UDK54" s="9"/>
      <c r="UDL54" s="9"/>
      <c r="UDM54" s="9"/>
      <c r="UDN54" s="9"/>
      <c r="UDO54" s="9"/>
      <c r="UDP54" s="9"/>
      <c r="UDQ54" s="9"/>
      <c r="UDR54" s="9"/>
      <c r="UDS54" s="9"/>
      <c r="UDT54" s="9"/>
      <c r="UDU54" s="9"/>
      <c r="UDV54" s="9"/>
      <c r="UDW54" s="9"/>
      <c r="UDX54" s="9"/>
      <c r="UDY54" s="9"/>
      <c r="UDZ54" s="9"/>
      <c r="UEA54" s="9"/>
      <c r="UEB54" s="9"/>
      <c r="UEC54" s="9"/>
      <c r="UED54" s="9"/>
      <c r="UEE54" s="9"/>
      <c r="UEF54" s="9"/>
      <c r="UEG54" s="9"/>
      <c r="UEH54" s="9"/>
      <c r="UEI54" s="9"/>
      <c r="UEJ54" s="9"/>
      <c r="UEK54" s="9"/>
      <c r="UEL54" s="9"/>
      <c r="UEM54" s="9"/>
      <c r="UEN54" s="9"/>
      <c r="UEO54" s="9"/>
      <c r="UEP54" s="9"/>
      <c r="UEQ54" s="9"/>
      <c r="UER54" s="9"/>
      <c r="UES54" s="9"/>
      <c r="UET54" s="9"/>
      <c r="UEU54" s="9"/>
      <c r="UEV54" s="9"/>
      <c r="UEW54" s="9"/>
      <c r="UEX54" s="9"/>
      <c r="UEY54" s="9"/>
      <c r="UEZ54" s="9"/>
      <c r="UFA54" s="9"/>
      <c r="UFB54" s="9"/>
      <c r="UFC54" s="9"/>
      <c r="UFD54" s="9"/>
      <c r="UFE54" s="9"/>
      <c r="UFF54" s="9"/>
      <c r="UFG54" s="9"/>
      <c r="UFH54" s="9"/>
      <c r="UFI54" s="9"/>
      <c r="UFJ54" s="9"/>
      <c r="UFK54" s="9"/>
      <c r="UFL54" s="9"/>
      <c r="UFM54" s="9"/>
      <c r="UFN54" s="9"/>
      <c r="UFO54" s="9"/>
      <c r="UFP54" s="9"/>
      <c r="UFQ54" s="9"/>
      <c r="UFR54" s="9"/>
      <c r="UFS54" s="9"/>
      <c r="UFT54" s="9"/>
      <c r="UFU54" s="9"/>
      <c r="UFV54" s="9"/>
      <c r="UFW54" s="9"/>
      <c r="UFX54" s="9"/>
      <c r="UFY54" s="9"/>
      <c r="UFZ54" s="9"/>
      <c r="UGA54" s="9"/>
      <c r="UGB54" s="9"/>
      <c r="UGC54" s="9"/>
      <c r="UGD54" s="9"/>
      <c r="UGE54" s="9"/>
      <c r="UGF54" s="9"/>
      <c r="UGG54" s="9"/>
      <c r="UGH54" s="9"/>
      <c r="UGI54" s="9"/>
      <c r="UGJ54" s="9"/>
      <c r="UGK54" s="9"/>
      <c r="UGL54" s="9"/>
      <c r="UGM54" s="9"/>
      <c r="UGN54" s="9"/>
      <c r="UGO54" s="9"/>
      <c r="UGP54" s="9"/>
      <c r="UGQ54" s="9"/>
      <c r="UGR54" s="9"/>
      <c r="UGS54" s="9"/>
      <c r="UGT54" s="9"/>
      <c r="UGU54" s="9"/>
      <c r="UGV54" s="9"/>
      <c r="UGW54" s="9"/>
      <c r="UGX54" s="9"/>
      <c r="UGY54" s="9"/>
      <c r="UGZ54" s="9"/>
      <c r="UHA54" s="9"/>
      <c r="UHB54" s="9"/>
      <c r="UHC54" s="9"/>
      <c r="UHD54" s="9"/>
      <c r="UHE54" s="9"/>
      <c r="UHF54" s="9"/>
      <c r="UHG54" s="9"/>
      <c r="UHH54" s="9"/>
      <c r="UHI54" s="9"/>
      <c r="UHJ54" s="9"/>
      <c r="UHK54" s="9"/>
      <c r="UHL54" s="9"/>
      <c r="UHM54" s="9"/>
      <c r="UHN54" s="9"/>
      <c r="UHO54" s="9"/>
      <c r="UHP54" s="9"/>
      <c r="UHQ54" s="9"/>
      <c r="UHR54" s="9"/>
      <c r="UHS54" s="9"/>
      <c r="UHT54" s="9"/>
      <c r="UHU54" s="9"/>
      <c r="UHV54" s="9"/>
      <c r="UHW54" s="9"/>
      <c r="UHX54" s="9"/>
      <c r="UHY54" s="9"/>
      <c r="UHZ54" s="9"/>
      <c r="UIA54" s="9"/>
      <c r="UIB54" s="9"/>
      <c r="UIC54" s="9"/>
      <c r="UID54" s="9"/>
      <c r="UIE54" s="9"/>
      <c r="UIF54" s="9"/>
      <c r="UIG54" s="9"/>
      <c r="UIH54" s="9"/>
      <c r="UII54" s="9"/>
      <c r="UIJ54" s="9"/>
      <c r="UIK54" s="9"/>
      <c r="UIL54" s="9"/>
      <c r="UIM54" s="9"/>
      <c r="UIN54" s="9"/>
      <c r="UIO54" s="9"/>
      <c r="UIP54" s="9"/>
      <c r="UIQ54" s="9"/>
      <c r="UIR54" s="9"/>
      <c r="UIS54" s="9"/>
      <c r="UIT54" s="9"/>
      <c r="UIU54" s="9"/>
      <c r="UIV54" s="9"/>
      <c r="UIW54" s="9"/>
      <c r="UIX54" s="9"/>
      <c r="UIY54" s="9"/>
      <c r="UIZ54" s="9"/>
      <c r="UJA54" s="9"/>
      <c r="UJB54" s="9"/>
      <c r="UJC54" s="9"/>
      <c r="UJD54" s="9"/>
      <c r="UJE54" s="9"/>
      <c r="UJF54" s="9"/>
      <c r="UJG54" s="9"/>
      <c r="UJH54" s="9"/>
      <c r="UJI54" s="9"/>
      <c r="UJJ54" s="9"/>
      <c r="UJK54" s="9"/>
      <c r="UJL54" s="9"/>
      <c r="UJM54" s="9"/>
      <c r="UJN54" s="9"/>
      <c r="UJO54" s="9"/>
      <c r="UJP54" s="9"/>
      <c r="UJQ54" s="9"/>
      <c r="UJR54" s="9"/>
      <c r="UJS54" s="9"/>
      <c r="UJT54" s="9"/>
      <c r="UJU54" s="9"/>
      <c r="UJV54" s="9"/>
      <c r="UJW54" s="9"/>
      <c r="UJX54" s="9"/>
      <c r="UJY54" s="9"/>
      <c r="UJZ54" s="9"/>
      <c r="UKA54" s="9"/>
      <c r="UKB54" s="9"/>
      <c r="UKC54" s="9"/>
      <c r="UKD54" s="9"/>
      <c r="UKE54" s="9"/>
      <c r="UKF54" s="9"/>
      <c r="UKG54" s="9"/>
      <c r="UKH54" s="9"/>
      <c r="UKI54" s="9"/>
      <c r="UKJ54" s="9"/>
      <c r="UKK54" s="9"/>
      <c r="UKL54" s="9"/>
      <c r="UKM54" s="9"/>
      <c r="UKN54" s="9"/>
      <c r="UKO54" s="9"/>
      <c r="UKP54" s="9"/>
      <c r="UKQ54" s="9"/>
      <c r="UKR54" s="9"/>
      <c r="UKS54" s="9"/>
      <c r="UKT54" s="9"/>
      <c r="UKU54" s="9"/>
      <c r="UKV54" s="9"/>
      <c r="UKW54" s="9"/>
      <c r="UKX54" s="9"/>
      <c r="UKY54" s="9"/>
      <c r="UKZ54" s="9"/>
      <c r="ULA54" s="9"/>
      <c r="ULB54" s="9"/>
      <c r="ULC54" s="9"/>
      <c r="ULD54" s="9"/>
      <c r="ULE54" s="9"/>
      <c r="ULF54" s="9"/>
      <c r="ULG54" s="9"/>
      <c r="ULH54" s="9"/>
      <c r="ULI54" s="9"/>
      <c r="ULJ54" s="9"/>
      <c r="ULK54" s="9"/>
      <c r="ULL54" s="9"/>
      <c r="ULM54" s="9"/>
      <c r="ULN54" s="9"/>
      <c r="ULO54" s="9"/>
      <c r="ULP54" s="9"/>
      <c r="ULQ54" s="9"/>
      <c r="ULR54" s="9"/>
      <c r="ULS54" s="9"/>
      <c r="ULT54" s="9"/>
      <c r="ULU54" s="9"/>
      <c r="ULV54" s="9"/>
      <c r="ULW54" s="9"/>
      <c r="ULX54" s="9"/>
      <c r="ULY54" s="9"/>
      <c r="ULZ54" s="9"/>
      <c r="UMA54" s="9"/>
      <c r="UMB54" s="9"/>
      <c r="UMC54" s="9"/>
      <c r="UMD54" s="9"/>
      <c r="UME54" s="9"/>
      <c r="UMF54" s="9"/>
      <c r="UMG54" s="9"/>
      <c r="UMH54" s="9"/>
      <c r="UMI54" s="9"/>
      <c r="UMJ54" s="9"/>
      <c r="UMK54" s="9"/>
      <c r="UML54" s="9"/>
      <c r="UMM54" s="9"/>
      <c r="UMN54" s="9"/>
      <c r="UMO54" s="9"/>
      <c r="UMP54" s="9"/>
      <c r="UMQ54" s="9"/>
      <c r="UMR54" s="9"/>
      <c r="UMS54" s="9"/>
      <c r="UMT54" s="9"/>
      <c r="UMU54" s="9"/>
      <c r="UMV54" s="9"/>
      <c r="UMW54" s="9"/>
      <c r="UMX54" s="9"/>
      <c r="UMY54" s="9"/>
      <c r="UMZ54" s="9"/>
      <c r="UNA54" s="9"/>
      <c r="UNB54" s="9"/>
      <c r="UNC54" s="9"/>
      <c r="UND54" s="9"/>
      <c r="UNE54" s="9"/>
      <c r="UNF54" s="9"/>
      <c r="UNG54" s="9"/>
      <c r="UNH54" s="9"/>
      <c r="UNI54" s="9"/>
      <c r="UNJ54" s="9"/>
      <c r="UNK54" s="9"/>
      <c r="UNL54" s="9"/>
      <c r="UNM54" s="9"/>
      <c r="UNN54" s="9"/>
      <c r="UNO54" s="9"/>
      <c r="UNP54" s="9"/>
      <c r="UNQ54" s="9"/>
      <c r="UNR54" s="9"/>
      <c r="UNS54" s="9"/>
      <c r="UNT54" s="9"/>
      <c r="UNU54" s="9"/>
      <c r="UNV54" s="9"/>
      <c r="UNW54" s="9"/>
      <c r="UNX54" s="9"/>
      <c r="UNY54" s="9"/>
      <c r="UNZ54" s="9"/>
      <c r="UOA54" s="9"/>
      <c r="UOB54" s="9"/>
      <c r="UOC54" s="9"/>
      <c r="UOD54" s="9"/>
      <c r="UOE54" s="9"/>
      <c r="UOF54" s="9"/>
      <c r="UOG54" s="9"/>
      <c r="UOH54" s="9"/>
      <c r="UOI54" s="9"/>
      <c r="UOJ54" s="9"/>
      <c r="UOK54" s="9"/>
      <c r="UOL54" s="9"/>
      <c r="UOM54" s="9"/>
      <c r="UON54" s="9"/>
      <c r="UOO54" s="9"/>
      <c r="UOP54" s="9"/>
      <c r="UOQ54" s="9"/>
      <c r="UOR54" s="9"/>
      <c r="UOS54" s="9"/>
      <c r="UOT54" s="9"/>
      <c r="UOU54" s="9"/>
      <c r="UOV54" s="9"/>
      <c r="UOW54" s="9"/>
      <c r="UOX54" s="9"/>
      <c r="UOY54" s="9"/>
      <c r="UOZ54" s="9"/>
      <c r="UPA54" s="9"/>
      <c r="UPB54" s="9"/>
      <c r="UPC54" s="9"/>
      <c r="UPD54" s="9"/>
      <c r="UPE54" s="9"/>
      <c r="UPF54" s="9"/>
      <c r="UPG54" s="9"/>
      <c r="UPH54" s="9"/>
      <c r="UPI54" s="9"/>
      <c r="UPJ54" s="9"/>
      <c r="UPK54" s="9"/>
      <c r="UPL54" s="9"/>
      <c r="UPM54" s="9"/>
      <c r="UPN54" s="9"/>
      <c r="UPO54" s="9"/>
      <c r="UPP54" s="9"/>
      <c r="UPQ54" s="9"/>
      <c r="UPR54" s="9"/>
      <c r="UPS54" s="9"/>
      <c r="UPT54" s="9"/>
      <c r="UPU54" s="9"/>
      <c r="UPV54" s="9"/>
      <c r="UPW54" s="9"/>
      <c r="UPX54" s="9"/>
      <c r="UPY54" s="9"/>
      <c r="UPZ54" s="9"/>
      <c r="UQA54" s="9"/>
      <c r="UQB54" s="9"/>
      <c r="UQC54" s="9"/>
      <c r="UQD54" s="9"/>
      <c r="UQE54" s="9"/>
      <c r="UQF54" s="9"/>
      <c r="UQG54" s="9"/>
      <c r="UQH54" s="9"/>
      <c r="UQI54" s="9"/>
      <c r="UQJ54" s="9"/>
      <c r="UQK54" s="9"/>
      <c r="UQL54" s="9"/>
      <c r="UQM54" s="9"/>
      <c r="UQN54" s="9"/>
      <c r="UQO54" s="9"/>
      <c r="UQP54" s="9"/>
      <c r="UQQ54" s="9"/>
      <c r="UQR54" s="9"/>
      <c r="UQS54" s="9"/>
      <c r="UQT54" s="9"/>
      <c r="UQU54" s="9"/>
      <c r="UQV54" s="9"/>
      <c r="UQW54" s="9"/>
      <c r="UQX54" s="9"/>
      <c r="UQY54" s="9"/>
      <c r="UQZ54" s="9"/>
      <c r="URA54" s="9"/>
      <c r="URB54" s="9"/>
      <c r="URC54" s="9"/>
      <c r="URD54" s="9"/>
      <c r="URE54" s="9"/>
      <c r="URF54" s="9"/>
      <c r="URG54" s="9"/>
      <c r="URH54" s="9"/>
      <c r="URI54" s="9"/>
      <c r="URJ54" s="9"/>
      <c r="URK54" s="9"/>
      <c r="URL54" s="9"/>
      <c r="URM54" s="9"/>
      <c r="URN54" s="9"/>
      <c r="URO54" s="9"/>
      <c r="URP54" s="9"/>
      <c r="URQ54" s="9"/>
      <c r="URR54" s="9"/>
      <c r="URS54" s="9"/>
      <c r="URT54" s="9"/>
      <c r="URU54" s="9"/>
      <c r="URV54" s="9"/>
      <c r="URW54" s="9"/>
      <c r="URX54" s="9"/>
      <c r="URY54" s="9"/>
      <c r="URZ54" s="9"/>
      <c r="USA54" s="9"/>
      <c r="USB54" s="9"/>
      <c r="USC54" s="9"/>
      <c r="USD54" s="9"/>
      <c r="USE54" s="9"/>
      <c r="USF54" s="9"/>
      <c r="USG54" s="9"/>
      <c r="USH54" s="9"/>
      <c r="USI54" s="9"/>
      <c r="USJ54" s="9"/>
      <c r="USK54" s="9"/>
      <c r="USL54" s="9"/>
      <c r="USM54" s="9"/>
      <c r="USN54" s="9"/>
      <c r="USO54" s="9"/>
      <c r="USP54" s="9"/>
      <c r="USQ54" s="9"/>
      <c r="USR54" s="9"/>
      <c r="USS54" s="9"/>
      <c r="UST54" s="9"/>
      <c r="USU54" s="9"/>
      <c r="USV54" s="9"/>
      <c r="USW54" s="9"/>
      <c r="USX54" s="9"/>
      <c r="USY54" s="9"/>
      <c r="USZ54" s="9"/>
      <c r="UTA54" s="9"/>
      <c r="UTB54" s="9"/>
      <c r="UTC54" s="9"/>
      <c r="UTD54" s="9"/>
      <c r="UTE54" s="9"/>
      <c r="UTF54" s="9"/>
      <c r="UTG54" s="9"/>
      <c r="UTH54" s="9"/>
      <c r="UTI54" s="9"/>
      <c r="UTJ54" s="9"/>
      <c r="UTK54" s="9"/>
      <c r="UTL54" s="9"/>
      <c r="UTM54" s="9"/>
      <c r="UTN54" s="9"/>
      <c r="UTO54" s="9"/>
      <c r="UTP54" s="9"/>
      <c r="UTQ54" s="9"/>
      <c r="UTR54" s="9"/>
      <c r="UTS54" s="9"/>
      <c r="UTT54" s="9"/>
      <c r="UTU54" s="9"/>
      <c r="UTV54" s="9"/>
      <c r="UTW54" s="9"/>
      <c r="UTX54" s="9"/>
      <c r="UTY54" s="9"/>
      <c r="UTZ54" s="9"/>
      <c r="UUA54" s="9"/>
      <c r="UUB54" s="9"/>
      <c r="UUC54" s="9"/>
      <c r="UUD54" s="9"/>
      <c r="UUE54" s="9"/>
      <c r="UUF54" s="9"/>
      <c r="UUG54" s="9"/>
      <c r="UUH54" s="9"/>
      <c r="UUI54" s="9"/>
      <c r="UUJ54" s="9"/>
      <c r="UUK54" s="9"/>
      <c r="UUL54" s="9"/>
      <c r="UUM54" s="9"/>
      <c r="UUN54" s="9"/>
      <c r="UUO54" s="9"/>
      <c r="UUP54" s="9"/>
      <c r="UUQ54" s="9"/>
      <c r="UUR54" s="9"/>
      <c r="UUS54" s="9"/>
      <c r="UUT54" s="9"/>
      <c r="UUU54" s="9"/>
      <c r="UUV54" s="9"/>
      <c r="UUW54" s="9"/>
      <c r="UUX54" s="9"/>
      <c r="UUY54" s="9"/>
      <c r="UUZ54" s="9"/>
      <c r="UVA54" s="9"/>
      <c r="UVB54" s="9"/>
      <c r="UVC54" s="9"/>
      <c r="UVD54" s="9"/>
      <c r="UVE54" s="9"/>
      <c r="UVF54" s="9"/>
      <c r="UVG54" s="9"/>
      <c r="UVH54" s="9"/>
      <c r="UVI54" s="9"/>
      <c r="UVJ54" s="9"/>
      <c r="UVK54" s="9"/>
      <c r="UVL54" s="9"/>
      <c r="UVM54" s="9"/>
      <c r="UVN54" s="9"/>
      <c r="UVO54" s="9"/>
      <c r="UVP54" s="9"/>
      <c r="UVQ54" s="9"/>
      <c r="UVR54" s="9"/>
      <c r="UVS54" s="9"/>
      <c r="UVT54" s="9"/>
      <c r="UVU54" s="9"/>
      <c r="UVV54" s="9"/>
      <c r="UVW54" s="9"/>
      <c r="UVX54" s="9"/>
      <c r="UVY54" s="9"/>
      <c r="UVZ54" s="9"/>
      <c r="UWA54" s="9"/>
      <c r="UWB54" s="9"/>
      <c r="UWC54" s="9"/>
      <c r="UWD54" s="9"/>
      <c r="UWE54" s="9"/>
      <c r="UWF54" s="9"/>
      <c r="UWG54" s="9"/>
      <c r="UWH54" s="9"/>
      <c r="UWI54" s="9"/>
      <c r="UWJ54" s="9"/>
      <c r="UWK54" s="9"/>
      <c r="UWL54" s="9"/>
      <c r="UWM54" s="9"/>
      <c r="UWN54" s="9"/>
      <c r="UWO54" s="9"/>
      <c r="UWP54" s="9"/>
      <c r="UWQ54" s="9"/>
      <c r="UWR54" s="9"/>
      <c r="UWS54" s="9"/>
      <c r="UWT54" s="9"/>
      <c r="UWU54" s="9"/>
      <c r="UWV54" s="9"/>
      <c r="UWW54" s="9"/>
      <c r="UWX54" s="9"/>
      <c r="UWY54" s="9"/>
      <c r="UWZ54" s="9"/>
      <c r="UXA54" s="9"/>
      <c r="UXB54" s="9"/>
      <c r="UXC54" s="9"/>
      <c r="UXD54" s="9"/>
      <c r="UXE54" s="9"/>
      <c r="UXF54" s="9"/>
      <c r="UXG54" s="9"/>
      <c r="UXH54" s="9"/>
      <c r="UXI54" s="9"/>
      <c r="UXJ54" s="9"/>
      <c r="UXK54" s="9"/>
      <c r="UXL54" s="9"/>
      <c r="UXM54" s="9"/>
      <c r="UXN54" s="9"/>
      <c r="UXO54" s="9"/>
      <c r="UXP54" s="9"/>
      <c r="UXQ54" s="9"/>
      <c r="UXR54" s="9"/>
      <c r="UXS54" s="9"/>
      <c r="UXT54" s="9"/>
      <c r="UXU54" s="9"/>
      <c r="UXV54" s="9"/>
      <c r="UXW54" s="9"/>
      <c r="UXX54" s="9"/>
      <c r="UXY54" s="9"/>
      <c r="UXZ54" s="9"/>
      <c r="UYA54" s="9"/>
      <c r="UYB54" s="9"/>
      <c r="UYC54" s="9"/>
      <c r="UYD54" s="9"/>
      <c r="UYE54" s="9"/>
      <c r="UYF54" s="9"/>
      <c r="UYG54" s="9"/>
      <c r="UYH54" s="9"/>
      <c r="UYI54" s="9"/>
      <c r="UYJ54" s="9"/>
      <c r="UYK54" s="9"/>
      <c r="UYL54" s="9"/>
      <c r="UYM54" s="9"/>
      <c r="UYN54" s="9"/>
      <c r="UYO54" s="9"/>
      <c r="UYP54" s="9"/>
      <c r="UYQ54" s="9"/>
      <c r="UYR54" s="9"/>
      <c r="UYS54" s="9"/>
      <c r="UYT54" s="9"/>
      <c r="UYU54" s="9"/>
      <c r="UYV54" s="9"/>
      <c r="UYW54" s="9"/>
      <c r="UYX54" s="9"/>
      <c r="UYY54" s="9"/>
      <c r="UYZ54" s="9"/>
      <c r="UZA54" s="9"/>
      <c r="UZB54" s="9"/>
      <c r="UZC54" s="9"/>
      <c r="UZD54" s="9"/>
      <c r="UZE54" s="9"/>
      <c r="UZF54" s="9"/>
      <c r="UZG54" s="9"/>
      <c r="UZH54" s="9"/>
      <c r="UZI54" s="9"/>
      <c r="UZJ54" s="9"/>
      <c r="UZK54" s="9"/>
      <c r="UZL54" s="9"/>
      <c r="UZM54" s="9"/>
      <c r="UZN54" s="9"/>
      <c r="UZO54" s="9"/>
      <c r="UZP54" s="9"/>
      <c r="UZQ54" s="9"/>
      <c r="UZR54" s="9"/>
      <c r="UZS54" s="9"/>
      <c r="UZT54" s="9"/>
      <c r="UZU54" s="9"/>
      <c r="UZV54" s="9"/>
      <c r="UZW54" s="9"/>
      <c r="UZX54" s="9"/>
      <c r="UZY54" s="9"/>
      <c r="UZZ54" s="9"/>
      <c r="VAA54" s="9"/>
      <c r="VAB54" s="9"/>
      <c r="VAC54" s="9"/>
      <c r="VAD54" s="9"/>
      <c r="VAE54" s="9"/>
      <c r="VAF54" s="9"/>
      <c r="VAG54" s="9"/>
      <c r="VAH54" s="9"/>
      <c r="VAI54" s="9"/>
      <c r="VAJ54" s="9"/>
      <c r="VAK54" s="9"/>
      <c r="VAL54" s="9"/>
      <c r="VAM54" s="9"/>
      <c r="VAN54" s="9"/>
      <c r="VAO54" s="9"/>
      <c r="VAP54" s="9"/>
      <c r="VAQ54" s="9"/>
      <c r="VAR54" s="9"/>
      <c r="VAS54" s="9"/>
      <c r="VAT54" s="9"/>
      <c r="VAU54" s="9"/>
      <c r="VAV54" s="9"/>
      <c r="VAW54" s="9"/>
      <c r="VAX54" s="9"/>
      <c r="VAY54" s="9"/>
      <c r="VAZ54" s="9"/>
      <c r="VBA54" s="9"/>
      <c r="VBB54" s="9"/>
      <c r="VBC54" s="9"/>
      <c r="VBD54" s="9"/>
      <c r="VBE54" s="9"/>
      <c r="VBF54" s="9"/>
      <c r="VBG54" s="9"/>
      <c r="VBH54" s="9"/>
      <c r="VBI54" s="9"/>
      <c r="VBJ54" s="9"/>
      <c r="VBK54" s="9"/>
      <c r="VBL54" s="9"/>
      <c r="VBM54" s="9"/>
      <c r="VBN54" s="9"/>
      <c r="VBO54" s="9"/>
      <c r="VBP54" s="9"/>
      <c r="VBQ54" s="9"/>
      <c r="VBR54" s="9"/>
      <c r="VBS54" s="9"/>
      <c r="VBT54" s="9"/>
      <c r="VBU54" s="9"/>
      <c r="VBV54" s="9"/>
      <c r="VBW54" s="9"/>
      <c r="VBX54" s="9"/>
      <c r="VBY54" s="9"/>
      <c r="VBZ54" s="9"/>
      <c r="VCA54" s="9"/>
      <c r="VCB54" s="9"/>
      <c r="VCC54" s="9"/>
      <c r="VCD54" s="9"/>
      <c r="VCE54" s="9"/>
      <c r="VCF54" s="9"/>
      <c r="VCG54" s="9"/>
      <c r="VCH54" s="9"/>
      <c r="VCI54" s="9"/>
      <c r="VCJ54" s="9"/>
      <c r="VCK54" s="9"/>
      <c r="VCL54" s="9"/>
      <c r="VCM54" s="9"/>
      <c r="VCN54" s="9"/>
      <c r="VCO54" s="9"/>
      <c r="VCP54" s="9"/>
      <c r="VCQ54" s="9"/>
      <c r="VCR54" s="9"/>
      <c r="VCS54" s="9"/>
      <c r="VCT54" s="9"/>
      <c r="VCU54" s="9"/>
      <c r="VCV54" s="9"/>
      <c r="VCW54" s="9"/>
      <c r="VCX54" s="9"/>
      <c r="VCY54" s="9"/>
      <c r="VCZ54" s="9"/>
      <c r="VDA54" s="9"/>
      <c r="VDB54" s="9"/>
      <c r="VDC54" s="9"/>
      <c r="VDD54" s="9"/>
      <c r="VDE54" s="9"/>
      <c r="VDF54" s="9"/>
      <c r="VDG54" s="9"/>
      <c r="VDH54" s="9"/>
      <c r="VDI54" s="9"/>
      <c r="VDJ54" s="9"/>
      <c r="VDK54" s="9"/>
      <c r="VDL54" s="9"/>
      <c r="VDM54" s="9"/>
      <c r="VDN54" s="9"/>
      <c r="VDO54" s="9"/>
      <c r="VDP54" s="9"/>
      <c r="VDQ54" s="9"/>
      <c r="VDR54" s="9"/>
      <c r="VDS54" s="9"/>
      <c r="VDT54" s="9"/>
      <c r="VDU54" s="9"/>
      <c r="VDV54" s="9"/>
      <c r="VDW54" s="9"/>
      <c r="VDX54" s="9"/>
      <c r="VDY54" s="9"/>
      <c r="VDZ54" s="9"/>
      <c r="VEA54" s="9"/>
      <c r="VEB54" s="9"/>
      <c r="VEC54" s="9"/>
      <c r="VED54" s="9"/>
      <c r="VEE54" s="9"/>
      <c r="VEF54" s="9"/>
      <c r="VEG54" s="9"/>
      <c r="VEH54" s="9"/>
      <c r="VEI54" s="9"/>
      <c r="VEJ54" s="9"/>
      <c r="VEK54" s="9"/>
      <c r="VEL54" s="9"/>
      <c r="VEM54" s="9"/>
      <c r="VEN54" s="9"/>
      <c r="VEO54" s="9"/>
      <c r="VEP54" s="9"/>
      <c r="VEQ54" s="9"/>
      <c r="VER54" s="9"/>
      <c r="VES54" s="9"/>
      <c r="VET54" s="9"/>
      <c r="VEU54" s="9"/>
      <c r="VEV54" s="9"/>
      <c r="VEW54" s="9"/>
      <c r="VEX54" s="9"/>
      <c r="VEY54" s="9"/>
      <c r="VEZ54" s="9"/>
      <c r="VFA54" s="9"/>
      <c r="VFB54" s="9"/>
      <c r="VFC54" s="9"/>
      <c r="VFD54" s="9"/>
      <c r="VFE54" s="9"/>
      <c r="VFF54" s="9"/>
      <c r="VFG54" s="9"/>
      <c r="VFH54" s="9"/>
      <c r="VFI54" s="9"/>
      <c r="VFJ54" s="9"/>
      <c r="VFK54" s="9"/>
      <c r="VFL54" s="9"/>
      <c r="VFM54" s="9"/>
      <c r="VFN54" s="9"/>
      <c r="VFO54" s="9"/>
      <c r="VFP54" s="9"/>
      <c r="VFQ54" s="9"/>
      <c r="VFR54" s="9"/>
      <c r="VFS54" s="9"/>
      <c r="VFT54" s="9"/>
      <c r="VFU54" s="9"/>
      <c r="VFV54" s="9"/>
      <c r="VFW54" s="9"/>
      <c r="VFX54" s="9"/>
      <c r="VFY54" s="9"/>
      <c r="VFZ54" s="9"/>
      <c r="VGA54" s="9"/>
      <c r="VGB54" s="9"/>
      <c r="VGC54" s="9"/>
      <c r="VGD54" s="9"/>
      <c r="VGE54" s="9"/>
      <c r="VGF54" s="9"/>
      <c r="VGG54" s="9"/>
      <c r="VGH54" s="9"/>
      <c r="VGI54" s="9"/>
      <c r="VGJ54" s="9"/>
      <c r="VGK54" s="9"/>
      <c r="VGL54" s="9"/>
      <c r="VGM54" s="9"/>
      <c r="VGN54" s="9"/>
      <c r="VGO54" s="9"/>
      <c r="VGP54" s="9"/>
      <c r="VGQ54" s="9"/>
      <c r="VGR54" s="9"/>
      <c r="VGS54" s="9"/>
      <c r="VGT54" s="9"/>
      <c r="VGU54" s="9"/>
      <c r="VGV54" s="9"/>
      <c r="VGW54" s="9"/>
      <c r="VGX54" s="9"/>
      <c r="VGY54" s="9"/>
      <c r="VGZ54" s="9"/>
      <c r="VHA54" s="9"/>
      <c r="VHB54" s="9"/>
      <c r="VHC54" s="9"/>
      <c r="VHD54" s="9"/>
      <c r="VHE54" s="9"/>
      <c r="VHF54" s="9"/>
      <c r="VHG54" s="9"/>
      <c r="VHH54" s="9"/>
      <c r="VHI54" s="9"/>
      <c r="VHJ54" s="9"/>
      <c r="VHK54" s="9"/>
      <c r="VHL54" s="9"/>
      <c r="VHM54" s="9"/>
      <c r="VHN54" s="9"/>
      <c r="VHO54" s="9"/>
      <c r="VHP54" s="9"/>
      <c r="VHQ54" s="9"/>
      <c r="VHR54" s="9"/>
      <c r="VHS54" s="9"/>
      <c r="VHT54" s="9"/>
      <c r="VHU54" s="9"/>
      <c r="VHV54" s="9"/>
      <c r="VHW54" s="9"/>
      <c r="VHX54" s="9"/>
      <c r="VHY54" s="9"/>
      <c r="VHZ54" s="9"/>
      <c r="VIA54" s="9"/>
      <c r="VIB54" s="9"/>
      <c r="VIC54" s="9"/>
      <c r="VID54" s="9"/>
      <c r="VIE54" s="9"/>
      <c r="VIF54" s="9"/>
      <c r="VIG54" s="9"/>
      <c r="VIH54" s="9"/>
      <c r="VII54" s="9"/>
      <c r="VIJ54" s="9"/>
      <c r="VIK54" s="9"/>
      <c r="VIL54" s="9"/>
      <c r="VIM54" s="9"/>
      <c r="VIN54" s="9"/>
      <c r="VIO54" s="9"/>
      <c r="VIP54" s="9"/>
      <c r="VIQ54" s="9"/>
      <c r="VIR54" s="9"/>
      <c r="VIS54" s="9"/>
      <c r="VIT54" s="9"/>
      <c r="VIU54" s="9"/>
      <c r="VIV54" s="9"/>
      <c r="VIW54" s="9"/>
      <c r="VIX54" s="9"/>
      <c r="VIY54" s="9"/>
      <c r="VIZ54" s="9"/>
      <c r="VJA54" s="9"/>
      <c r="VJB54" s="9"/>
      <c r="VJC54" s="9"/>
      <c r="VJD54" s="9"/>
      <c r="VJE54" s="9"/>
      <c r="VJF54" s="9"/>
      <c r="VJG54" s="9"/>
      <c r="VJH54" s="9"/>
      <c r="VJI54" s="9"/>
      <c r="VJJ54" s="9"/>
      <c r="VJK54" s="9"/>
      <c r="VJL54" s="9"/>
      <c r="VJM54" s="9"/>
      <c r="VJN54" s="9"/>
      <c r="VJO54" s="9"/>
      <c r="VJP54" s="9"/>
      <c r="VJQ54" s="9"/>
      <c r="VJR54" s="9"/>
      <c r="VJS54" s="9"/>
      <c r="VJT54" s="9"/>
      <c r="VJU54" s="9"/>
      <c r="VJV54" s="9"/>
      <c r="VJW54" s="9"/>
      <c r="VJX54" s="9"/>
      <c r="VJY54" s="9"/>
      <c r="VJZ54" s="9"/>
      <c r="VKA54" s="9"/>
      <c r="VKB54" s="9"/>
      <c r="VKC54" s="9"/>
      <c r="VKD54" s="9"/>
      <c r="VKE54" s="9"/>
      <c r="VKF54" s="9"/>
      <c r="VKG54" s="9"/>
      <c r="VKH54" s="9"/>
      <c r="VKI54" s="9"/>
      <c r="VKJ54" s="9"/>
      <c r="VKK54" s="9"/>
      <c r="VKL54" s="9"/>
      <c r="VKM54" s="9"/>
      <c r="VKN54" s="9"/>
      <c r="VKO54" s="9"/>
      <c r="VKP54" s="9"/>
      <c r="VKQ54" s="9"/>
      <c r="VKR54" s="9"/>
      <c r="VKS54" s="9"/>
      <c r="VKT54" s="9"/>
      <c r="VKU54" s="9"/>
      <c r="VKV54" s="9"/>
      <c r="VKW54" s="9"/>
      <c r="VKX54" s="9"/>
      <c r="VKY54" s="9"/>
      <c r="VKZ54" s="9"/>
      <c r="VLA54" s="9"/>
      <c r="VLB54" s="9"/>
      <c r="VLC54" s="9"/>
      <c r="VLD54" s="9"/>
      <c r="VLE54" s="9"/>
      <c r="VLF54" s="9"/>
      <c r="VLG54" s="9"/>
      <c r="VLH54" s="9"/>
      <c r="VLI54" s="9"/>
      <c r="VLJ54" s="9"/>
      <c r="VLK54" s="9"/>
      <c r="VLL54" s="9"/>
      <c r="VLM54" s="9"/>
      <c r="VLN54" s="9"/>
      <c r="VLO54" s="9"/>
      <c r="VLP54" s="9"/>
      <c r="VLQ54" s="9"/>
      <c r="VLR54" s="9"/>
      <c r="VLS54" s="9"/>
      <c r="VLT54" s="9"/>
      <c r="VLU54" s="9"/>
      <c r="VLV54" s="9"/>
      <c r="VLW54" s="9"/>
      <c r="VLX54" s="9"/>
      <c r="VLY54" s="9"/>
      <c r="VLZ54" s="9"/>
      <c r="VMA54" s="9"/>
      <c r="VMB54" s="9"/>
      <c r="VMC54" s="9"/>
      <c r="VMD54" s="9"/>
      <c r="VME54" s="9"/>
      <c r="VMF54" s="9"/>
      <c r="VMG54" s="9"/>
      <c r="VMH54" s="9"/>
      <c r="VMI54" s="9"/>
      <c r="VMJ54" s="9"/>
      <c r="VMK54" s="9"/>
      <c r="VML54" s="9"/>
      <c r="VMM54" s="9"/>
      <c r="VMN54" s="9"/>
      <c r="VMO54" s="9"/>
      <c r="VMP54" s="9"/>
      <c r="VMQ54" s="9"/>
      <c r="VMR54" s="9"/>
      <c r="VMS54" s="9"/>
      <c r="VMT54" s="9"/>
      <c r="VMU54" s="9"/>
      <c r="VMV54" s="9"/>
      <c r="VMW54" s="9"/>
      <c r="VMX54" s="9"/>
      <c r="VMY54" s="9"/>
      <c r="VMZ54" s="9"/>
      <c r="VNA54" s="9"/>
      <c r="VNB54" s="9"/>
      <c r="VNC54" s="9"/>
      <c r="VND54" s="9"/>
      <c r="VNE54" s="9"/>
      <c r="VNF54" s="9"/>
      <c r="VNG54" s="9"/>
      <c r="VNH54" s="9"/>
      <c r="VNI54" s="9"/>
      <c r="VNJ54" s="9"/>
      <c r="VNK54" s="9"/>
      <c r="VNL54" s="9"/>
      <c r="VNM54" s="9"/>
      <c r="VNN54" s="9"/>
      <c r="VNO54" s="9"/>
      <c r="VNP54" s="9"/>
      <c r="VNQ54" s="9"/>
      <c r="VNR54" s="9"/>
      <c r="VNS54" s="9"/>
      <c r="VNT54" s="9"/>
      <c r="VNU54" s="9"/>
      <c r="VNV54" s="9"/>
      <c r="VNW54" s="9"/>
      <c r="VNX54" s="9"/>
      <c r="VNY54" s="9"/>
      <c r="VNZ54" s="9"/>
      <c r="VOA54" s="9"/>
      <c r="VOB54" s="9"/>
      <c r="VOC54" s="9"/>
      <c r="VOD54" s="9"/>
      <c r="VOE54" s="9"/>
      <c r="VOF54" s="9"/>
      <c r="VOG54" s="9"/>
      <c r="VOH54" s="9"/>
      <c r="VOI54" s="9"/>
      <c r="VOJ54" s="9"/>
      <c r="VOK54" s="9"/>
      <c r="VOL54" s="9"/>
      <c r="VOM54" s="9"/>
      <c r="VON54" s="9"/>
      <c r="VOO54" s="9"/>
      <c r="VOP54" s="9"/>
      <c r="VOQ54" s="9"/>
      <c r="VOR54" s="9"/>
      <c r="VOS54" s="9"/>
      <c r="VOT54" s="9"/>
      <c r="VOU54" s="9"/>
      <c r="VOV54" s="9"/>
      <c r="VOW54" s="9"/>
      <c r="VOX54" s="9"/>
      <c r="VOY54" s="9"/>
      <c r="VOZ54" s="9"/>
      <c r="VPA54" s="9"/>
      <c r="VPB54" s="9"/>
      <c r="VPC54" s="9"/>
      <c r="VPD54" s="9"/>
      <c r="VPE54" s="9"/>
      <c r="VPF54" s="9"/>
      <c r="VPG54" s="9"/>
      <c r="VPH54" s="9"/>
      <c r="VPI54" s="9"/>
      <c r="VPJ54" s="9"/>
      <c r="VPK54" s="9"/>
      <c r="VPL54" s="9"/>
      <c r="VPM54" s="9"/>
      <c r="VPN54" s="9"/>
      <c r="VPO54" s="9"/>
      <c r="VPP54" s="9"/>
      <c r="VPQ54" s="9"/>
      <c r="VPR54" s="9"/>
      <c r="VPS54" s="9"/>
      <c r="VPT54" s="9"/>
      <c r="VPU54" s="9"/>
      <c r="VPV54" s="9"/>
      <c r="VPW54" s="9"/>
      <c r="VPX54" s="9"/>
      <c r="VPY54" s="9"/>
      <c r="VPZ54" s="9"/>
      <c r="VQA54" s="9"/>
      <c r="VQB54" s="9"/>
      <c r="VQC54" s="9"/>
      <c r="VQD54" s="9"/>
      <c r="VQE54" s="9"/>
      <c r="VQF54" s="9"/>
      <c r="VQG54" s="9"/>
      <c r="VQH54" s="9"/>
      <c r="VQI54" s="9"/>
      <c r="VQJ54" s="9"/>
      <c r="VQK54" s="9"/>
      <c r="VQL54" s="9"/>
      <c r="VQM54" s="9"/>
      <c r="VQN54" s="9"/>
      <c r="VQO54" s="9"/>
      <c r="VQP54" s="9"/>
      <c r="VQQ54" s="9"/>
      <c r="VQR54" s="9"/>
      <c r="VQS54" s="9"/>
      <c r="VQT54" s="9"/>
      <c r="VQU54" s="9"/>
      <c r="VQV54" s="9"/>
      <c r="VQW54" s="9"/>
      <c r="VQX54" s="9"/>
      <c r="VQY54" s="9"/>
      <c r="VQZ54" s="9"/>
      <c r="VRA54" s="9"/>
      <c r="VRB54" s="9"/>
      <c r="VRC54" s="9"/>
      <c r="VRD54" s="9"/>
      <c r="VRE54" s="9"/>
      <c r="VRF54" s="9"/>
      <c r="VRG54" s="9"/>
      <c r="VRH54" s="9"/>
      <c r="VRI54" s="9"/>
      <c r="VRJ54" s="9"/>
      <c r="VRK54" s="9"/>
      <c r="VRL54" s="9"/>
      <c r="VRM54" s="9"/>
      <c r="VRN54" s="9"/>
      <c r="VRO54" s="9"/>
      <c r="VRP54" s="9"/>
      <c r="VRQ54" s="9"/>
      <c r="VRR54" s="9"/>
      <c r="VRS54" s="9"/>
      <c r="VRT54" s="9"/>
      <c r="VRU54" s="9"/>
      <c r="VRV54" s="9"/>
      <c r="VRW54" s="9"/>
      <c r="VRX54" s="9"/>
      <c r="VRY54" s="9"/>
      <c r="VRZ54" s="9"/>
      <c r="VSA54" s="9"/>
      <c r="VSB54" s="9"/>
      <c r="VSC54" s="9"/>
      <c r="VSD54" s="9"/>
      <c r="VSE54" s="9"/>
      <c r="VSF54" s="9"/>
      <c r="VSG54" s="9"/>
      <c r="VSH54" s="9"/>
      <c r="VSI54" s="9"/>
      <c r="VSJ54" s="9"/>
      <c r="VSK54" s="9"/>
      <c r="VSL54" s="9"/>
      <c r="VSM54" s="9"/>
      <c r="VSN54" s="9"/>
      <c r="VSO54" s="9"/>
      <c r="VSP54" s="9"/>
      <c r="VSQ54" s="9"/>
      <c r="VSR54" s="9"/>
      <c r="VSS54" s="9"/>
      <c r="VST54" s="9"/>
      <c r="VSU54" s="9"/>
      <c r="VSV54" s="9"/>
      <c r="VSW54" s="9"/>
      <c r="VSX54" s="9"/>
      <c r="VSY54" s="9"/>
      <c r="VSZ54" s="9"/>
      <c r="VTA54" s="9"/>
      <c r="VTB54" s="9"/>
      <c r="VTC54" s="9"/>
      <c r="VTD54" s="9"/>
      <c r="VTE54" s="9"/>
      <c r="VTF54" s="9"/>
      <c r="VTG54" s="9"/>
      <c r="VTH54" s="9"/>
      <c r="VTI54" s="9"/>
      <c r="VTJ54" s="9"/>
      <c r="VTK54" s="9"/>
      <c r="VTL54" s="9"/>
      <c r="VTM54" s="9"/>
      <c r="VTN54" s="9"/>
      <c r="VTO54" s="9"/>
      <c r="VTP54" s="9"/>
      <c r="VTQ54" s="9"/>
      <c r="VTR54" s="9"/>
      <c r="VTS54" s="9"/>
      <c r="VTT54" s="9"/>
      <c r="VTU54" s="9"/>
      <c r="VTV54" s="9"/>
      <c r="VTW54" s="9"/>
      <c r="VTX54" s="9"/>
      <c r="VTY54" s="9"/>
      <c r="VTZ54" s="9"/>
      <c r="VUA54" s="9"/>
      <c r="VUB54" s="9"/>
      <c r="VUC54" s="9"/>
      <c r="VUD54" s="9"/>
      <c r="VUE54" s="9"/>
      <c r="VUF54" s="9"/>
      <c r="VUG54" s="9"/>
      <c r="VUH54" s="9"/>
      <c r="VUI54" s="9"/>
      <c r="VUJ54" s="9"/>
      <c r="VUK54" s="9"/>
      <c r="VUL54" s="9"/>
      <c r="VUM54" s="9"/>
      <c r="VUN54" s="9"/>
      <c r="VUO54" s="9"/>
      <c r="VUP54" s="9"/>
      <c r="VUQ54" s="9"/>
      <c r="VUR54" s="9"/>
      <c r="VUS54" s="9"/>
      <c r="VUT54" s="9"/>
      <c r="VUU54" s="9"/>
      <c r="VUV54" s="9"/>
      <c r="VUW54" s="9"/>
      <c r="VUX54" s="9"/>
      <c r="VUY54" s="9"/>
      <c r="VUZ54" s="9"/>
      <c r="VVA54" s="9"/>
      <c r="VVB54" s="9"/>
      <c r="VVC54" s="9"/>
      <c r="VVD54" s="9"/>
      <c r="VVE54" s="9"/>
      <c r="VVF54" s="9"/>
      <c r="VVG54" s="9"/>
      <c r="VVH54" s="9"/>
      <c r="VVI54" s="9"/>
      <c r="VVJ54" s="9"/>
      <c r="VVK54" s="9"/>
      <c r="VVL54" s="9"/>
      <c r="VVM54" s="9"/>
      <c r="VVN54" s="9"/>
      <c r="VVO54" s="9"/>
      <c r="VVP54" s="9"/>
      <c r="VVQ54" s="9"/>
      <c r="VVR54" s="9"/>
      <c r="VVS54" s="9"/>
      <c r="VVT54" s="9"/>
      <c r="VVU54" s="9"/>
      <c r="VVV54" s="9"/>
      <c r="VVW54" s="9"/>
      <c r="VVX54" s="9"/>
      <c r="VVY54" s="9"/>
      <c r="VVZ54" s="9"/>
      <c r="VWA54" s="9"/>
      <c r="VWB54" s="9"/>
      <c r="VWC54" s="9"/>
      <c r="VWD54" s="9"/>
      <c r="VWE54" s="9"/>
      <c r="VWF54" s="9"/>
      <c r="VWG54" s="9"/>
      <c r="VWH54" s="9"/>
      <c r="VWI54" s="9"/>
      <c r="VWJ54" s="9"/>
      <c r="VWK54" s="9"/>
      <c r="VWL54" s="9"/>
      <c r="VWM54" s="9"/>
      <c r="VWN54" s="9"/>
      <c r="VWO54" s="9"/>
      <c r="VWP54" s="9"/>
      <c r="VWQ54" s="9"/>
      <c r="VWR54" s="9"/>
      <c r="VWS54" s="9"/>
      <c r="VWT54" s="9"/>
      <c r="VWU54" s="9"/>
      <c r="VWV54" s="9"/>
      <c r="VWW54" s="9"/>
      <c r="VWX54" s="9"/>
      <c r="VWY54" s="9"/>
      <c r="VWZ54" s="9"/>
      <c r="VXA54" s="9"/>
      <c r="VXB54" s="9"/>
      <c r="VXC54" s="9"/>
      <c r="VXD54" s="9"/>
      <c r="VXE54" s="9"/>
      <c r="VXF54" s="9"/>
      <c r="VXG54" s="9"/>
      <c r="VXH54" s="9"/>
      <c r="VXI54" s="9"/>
      <c r="VXJ54" s="9"/>
      <c r="VXK54" s="9"/>
      <c r="VXL54" s="9"/>
      <c r="VXM54" s="9"/>
      <c r="VXN54" s="9"/>
      <c r="VXO54" s="9"/>
      <c r="VXP54" s="9"/>
      <c r="VXQ54" s="9"/>
      <c r="VXR54" s="9"/>
      <c r="VXS54" s="9"/>
      <c r="VXT54" s="9"/>
      <c r="VXU54" s="9"/>
      <c r="VXV54" s="9"/>
      <c r="VXW54" s="9"/>
      <c r="VXX54" s="9"/>
      <c r="VXY54" s="9"/>
      <c r="VXZ54" s="9"/>
      <c r="VYA54" s="9"/>
      <c r="VYB54" s="9"/>
      <c r="VYC54" s="9"/>
      <c r="VYD54" s="9"/>
      <c r="VYE54" s="9"/>
      <c r="VYF54" s="9"/>
      <c r="VYG54" s="9"/>
      <c r="VYH54" s="9"/>
      <c r="VYI54" s="9"/>
      <c r="VYJ54" s="9"/>
      <c r="VYK54" s="9"/>
      <c r="VYL54" s="9"/>
      <c r="VYM54" s="9"/>
      <c r="VYN54" s="9"/>
      <c r="VYO54" s="9"/>
      <c r="VYP54" s="9"/>
      <c r="VYQ54" s="9"/>
      <c r="VYR54" s="9"/>
      <c r="VYS54" s="9"/>
      <c r="VYT54" s="9"/>
      <c r="VYU54" s="9"/>
      <c r="VYV54" s="9"/>
      <c r="VYW54" s="9"/>
      <c r="VYX54" s="9"/>
      <c r="VYY54" s="9"/>
      <c r="VYZ54" s="9"/>
      <c r="VZA54" s="9"/>
      <c r="VZB54" s="9"/>
      <c r="VZC54" s="9"/>
      <c r="VZD54" s="9"/>
      <c r="VZE54" s="9"/>
      <c r="VZF54" s="9"/>
      <c r="VZG54" s="9"/>
      <c r="VZH54" s="9"/>
      <c r="VZI54" s="9"/>
      <c r="VZJ54" s="9"/>
      <c r="VZK54" s="9"/>
      <c r="VZL54" s="9"/>
      <c r="VZM54" s="9"/>
      <c r="VZN54" s="9"/>
      <c r="VZO54" s="9"/>
      <c r="VZP54" s="9"/>
      <c r="VZQ54" s="9"/>
      <c r="VZR54" s="9"/>
      <c r="VZS54" s="9"/>
      <c r="VZT54" s="9"/>
      <c r="VZU54" s="9"/>
      <c r="VZV54" s="9"/>
      <c r="VZW54" s="9"/>
      <c r="VZX54" s="9"/>
      <c r="VZY54" s="9"/>
      <c r="VZZ54" s="9"/>
      <c r="WAA54" s="9"/>
      <c r="WAB54" s="9"/>
      <c r="WAC54" s="9"/>
      <c r="WAD54" s="9"/>
      <c r="WAE54" s="9"/>
      <c r="WAF54" s="9"/>
      <c r="WAG54" s="9"/>
      <c r="WAH54" s="9"/>
      <c r="WAI54" s="9"/>
      <c r="WAJ54" s="9"/>
      <c r="WAK54" s="9"/>
      <c r="WAL54" s="9"/>
      <c r="WAM54" s="9"/>
      <c r="WAN54" s="9"/>
      <c r="WAO54" s="9"/>
      <c r="WAP54" s="9"/>
      <c r="WAQ54" s="9"/>
      <c r="WAR54" s="9"/>
      <c r="WAS54" s="9"/>
      <c r="WAT54" s="9"/>
      <c r="WAU54" s="9"/>
      <c r="WAV54" s="9"/>
      <c r="WAW54" s="9"/>
      <c r="WAX54" s="9"/>
      <c r="WAY54" s="9"/>
      <c r="WAZ54" s="9"/>
      <c r="WBA54" s="9"/>
      <c r="WBB54" s="9"/>
      <c r="WBC54" s="9"/>
      <c r="WBD54" s="9"/>
      <c r="WBE54" s="9"/>
      <c r="WBF54" s="9"/>
      <c r="WBG54" s="9"/>
      <c r="WBH54" s="9"/>
      <c r="WBI54" s="9"/>
      <c r="WBJ54" s="9"/>
      <c r="WBK54" s="9"/>
      <c r="WBL54" s="9"/>
      <c r="WBM54" s="9"/>
      <c r="WBN54" s="9"/>
      <c r="WBO54" s="9"/>
      <c r="WBP54" s="9"/>
      <c r="WBQ54" s="9"/>
      <c r="WBR54" s="9"/>
      <c r="WBS54" s="9"/>
      <c r="WBT54" s="9"/>
      <c r="WBU54" s="9"/>
      <c r="WBV54" s="9"/>
      <c r="WBW54" s="9"/>
      <c r="WBX54" s="9"/>
      <c r="WBY54" s="9"/>
      <c r="WBZ54" s="9"/>
      <c r="WCA54" s="9"/>
      <c r="WCB54" s="9"/>
      <c r="WCC54" s="9"/>
      <c r="WCD54" s="9"/>
      <c r="WCE54" s="9"/>
      <c r="WCF54" s="9"/>
      <c r="WCG54" s="9"/>
      <c r="WCH54" s="9"/>
      <c r="WCI54" s="9"/>
      <c r="WCJ54" s="9"/>
      <c r="WCK54" s="9"/>
      <c r="WCL54" s="9"/>
      <c r="WCM54" s="9"/>
      <c r="WCN54" s="9"/>
      <c r="WCO54" s="9"/>
      <c r="WCP54" s="9"/>
      <c r="WCQ54" s="9"/>
      <c r="WCR54" s="9"/>
      <c r="WCS54" s="9"/>
      <c r="WCT54" s="9"/>
      <c r="WCU54" s="9"/>
      <c r="WCV54" s="9"/>
      <c r="WCW54" s="9"/>
      <c r="WCX54" s="9"/>
      <c r="WCY54" s="9"/>
      <c r="WCZ54" s="9"/>
      <c r="WDA54" s="9"/>
      <c r="WDB54" s="9"/>
      <c r="WDC54" s="9"/>
      <c r="WDD54" s="9"/>
      <c r="WDE54" s="9"/>
      <c r="WDF54" s="9"/>
      <c r="WDG54" s="9"/>
      <c r="WDH54" s="9"/>
      <c r="WDI54" s="9"/>
      <c r="WDJ54" s="9"/>
      <c r="WDK54" s="9"/>
      <c r="WDL54" s="9"/>
      <c r="WDM54" s="9"/>
      <c r="WDN54" s="9"/>
      <c r="WDO54" s="9"/>
      <c r="WDP54" s="9"/>
      <c r="WDQ54" s="9"/>
      <c r="WDR54" s="9"/>
      <c r="WDS54" s="9"/>
      <c r="WDT54" s="9"/>
      <c r="WDU54" s="9"/>
      <c r="WDV54" s="9"/>
      <c r="WDW54" s="9"/>
      <c r="WDX54" s="9"/>
      <c r="WDY54" s="9"/>
      <c r="WDZ54" s="9"/>
      <c r="WEA54" s="9"/>
      <c r="WEB54" s="9"/>
      <c r="WEC54" s="9"/>
      <c r="WED54" s="9"/>
      <c r="WEE54" s="9"/>
      <c r="WEF54" s="9"/>
      <c r="WEG54" s="9"/>
      <c r="WEH54" s="9"/>
      <c r="WEI54" s="9"/>
      <c r="WEJ54" s="9"/>
      <c r="WEK54" s="9"/>
      <c r="WEL54" s="9"/>
      <c r="WEM54" s="9"/>
      <c r="WEN54" s="9"/>
      <c r="WEO54" s="9"/>
      <c r="WEP54" s="9"/>
      <c r="WEQ54" s="9"/>
      <c r="WER54" s="9"/>
      <c r="WES54" s="9"/>
      <c r="WET54" s="9"/>
      <c r="WEU54" s="9"/>
      <c r="WEV54" s="9"/>
      <c r="WEW54" s="9"/>
      <c r="WEX54" s="9"/>
      <c r="WEY54" s="9"/>
      <c r="WEZ54" s="9"/>
      <c r="WFA54" s="9"/>
      <c r="WFB54" s="9"/>
      <c r="WFC54" s="9"/>
      <c r="WFD54" s="9"/>
      <c r="WFE54" s="9"/>
      <c r="WFF54" s="9"/>
      <c r="WFG54" s="9"/>
      <c r="WFH54" s="9"/>
      <c r="WFI54" s="9"/>
      <c r="WFJ54" s="9"/>
      <c r="WFK54" s="9"/>
      <c r="WFL54" s="9"/>
      <c r="WFM54" s="9"/>
      <c r="WFN54" s="9"/>
      <c r="WFO54" s="9"/>
      <c r="WFP54" s="9"/>
      <c r="WFQ54" s="9"/>
      <c r="WFR54" s="9"/>
      <c r="WFS54" s="9"/>
      <c r="WFT54" s="9"/>
      <c r="WFU54" s="9"/>
      <c r="WFV54" s="9"/>
      <c r="WFW54" s="9"/>
      <c r="WFX54" s="9"/>
      <c r="WFY54" s="9"/>
      <c r="WFZ54" s="9"/>
      <c r="WGA54" s="9"/>
      <c r="WGB54" s="9"/>
      <c r="WGC54" s="9"/>
      <c r="WGD54" s="9"/>
      <c r="WGE54" s="9"/>
      <c r="WGF54" s="9"/>
      <c r="WGG54" s="9"/>
      <c r="WGH54" s="9"/>
      <c r="WGI54" s="9"/>
      <c r="WGJ54" s="9"/>
      <c r="WGK54" s="9"/>
      <c r="WGL54" s="9"/>
      <c r="WGM54" s="9"/>
      <c r="WGN54" s="9"/>
      <c r="WGO54" s="9"/>
      <c r="WGP54" s="9"/>
      <c r="WGQ54" s="9"/>
      <c r="WGR54" s="9"/>
      <c r="WGS54" s="9"/>
      <c r="WGT54" s="9"/>
      <c r="WGU54" s="9"/>
      <c r="WGV54" s="9"/>
      <c r="WGW54" s="9"/>
      <c r="WGX54" s="9"/>
      <c r="WGY54" s="9"/>
      <c r="WGZ54" s="9"/>
      <c r="WHA54" s="9"/>
      <c r="WHB54" s="9"/>
      <c r="WHC54" s="9"/>
      <c r="WHD54" s="9"/>
      <c r="WHE54" s="9"/>
      <c r="WHF54" s="9"/>
      <c r="WHG54" s="9"/>
      <c r="WHH54" s="9"/>
      <c r="WHI54" s="9"/>
      <c r="WHJ54" s="9"/>
      <c r="WHK54" s="9"/>
      <c r="WHL54" s="9"/>
      <c r="WHM54" s="9"/>
      <c r="WHN54" s="9"/>
      <c r="WHO54" s="9"/>
      <c r="WHP54" s="9"/>
      <c r="WHQ54" s="9"/>
      <c r="WHR54" s="9"/>
      <c r="WHS54" s="9"/>
      <c r="WHT54" s="9"/>
      <c r="WHU54" s="9"/>
      <c r="WHV54" s="9"/>
      <c r="WHW54" s="9"/>
      <c r="WHX54" s="9"/>
      <c r="WHY54" s="9"/>
      <c r="WHZ54" s="9"/>
      <c r="WIA54" s="9"/>
      <c r="WIB54" s="9"/>
      <c r="WIC54" s="9"/>
      <c r="WID54" s="9"/>
      <c r="WIE54" s="9"/>
      <c r="WIF54" s="9"/>
      <c r="WIG54" s="9"/>
      <c r="WIH54" s="9"/>
      <c r="WII54" s="9"/>
      <c r="WIJ54" s="9"/>
      <c r="WIK54" s="9"/>
      <c r="WIL54" s="9"/>
      <c r="WIM54" s="9"/>
      <c r="WIN54" s="9"/>
      <c r="WIO54" s="9"/>
      <c r="WIP54" s="9"/>
      <c r="WIQ54" s="9"/>
      <c r="WIR54" s="9"/>
      <c r="WIS54" s="9"/>
      <c r="WIT54" s="9"/>
      <c r="WIU54" s="9"/>
      <c r="WIV54" s="9"/>
      <c r="WIW54" s="9"/>
      <c r="WIX54" s="9"/>
      <c r="WIY54" s="9"/>
      <c r="WIZ54" s="9"/>
      <c r="WJA54" s="9"/>
      <c r="WJB54" s="9"/>
      <c r="WJC54" s="9"/>
      <c r="WJD54" s="9"/>
      <c r="WJE54" s="9"/>
      <c r="WJF54" s="9"/>
      <c r="WJG54" s="9"/>
      <c r="WJH54" s="9"/>
      <c r="WJI54" s="9"/>
      <c r="WJJ54" s="9"/>
      <c r="WJK54" s="9"/>
      <c r="WJL54" s="9"/>
      <c r="WJM54" s="9"/>
      <c r="WJN54" s="9"/>
      <c r="WJO54" s="9"/>
      <c r="WJP54" s="9"/>
      <c r="WJQ54" s="9"/>
      <c r="WJR54" s="9"/>
      <c r="WJS54" s="9"/>
      <c r="WJT54" s="9"/>
      <c r="WJU54" s="9"/>
      <c r="WJV54" s="9"/>
      <c r="WJW54" s="9"/>
      <c r="WJX54" s="9"/>
      <c r="WJY54" s="9"/>
      <c r="WJZ54" s="9"/>
      <c r="WKA54" s="9"/>
      <c r="WKB54" s="9"/>
      <c r="WKC54" s="9"/>
      <c r="WKD54" s="9"/>
      <c r="WKE54" s="9"/>
      <c r="WKF54" s="9"/>
      <c r="WKG54" s="9"/>
      <c r="WKH54" s="9"/>
      <c r="WKI54" s="9"/>
      <c r="WKJ54" s="9"/>
      <c r="WKK54" s="9"/>
      <c r="WKL54" s="9"/>
      <c r="WKM54" s="9"/>
      <c r="WKN54" s="9"/>
      <c r="WKO54" s="9"/>
      <c r="WKP54" s="9"/>
      <c r="WKQ54" s="9"/>
      <c r="WKR54" s="9"/>
      <c r="WKS54" s="9"/>
      <c r="WKT54" s="9"/>
      <c r="WKU54" s="9"/>
      <c r="WKV54" s="9"/>
      <c r="WKW54" s="9"/>
      <c r="WKX54" s="9"/>
      <c r="WKY54" s="9"/>
      <c r="WKZ54" s="9"/>
      <c r="WLA54" s="9"/>
      <c r="WLB54" s="9"/>
      <c r="WLC54" s="9"/>
      <c r="WLD54" s="9"/>
      <c r="WLE54" s="9"/>
      <c r="WLF54" s="9"/>
      <c r="WLG54" s="9"/>
      <c r="WLH54" s="9"/>
      <c r="WLI54" s="9"/>
      <c r="WLJ54" s="9"/>
      <c r="WLK54" s="9"/>
      <c r="WLL54" s="9"/>
      <c r="WLM54" s="9"/>
      <c r="WLN54" s="9"/>
      <c r="WLO54" s="9"/>
      <c r="WLP54" s="9"/>
      <c r="WLQ54" s="9"/>
      <c r="WLR54" s="9"/>
      <c r="WLS54" s="9"/>
      <c r="WLT54" s="9"/>
      <c r="WLU54" s="9"/>
      <c r="WLV54" s="9"/>
      <c r="WLW54" s="9"/>
      <c r="WLX54" s="9"/>
      <c r="WLY54" s="9"/>
      <c r="WLZ54" s="9"/>
      <c r="WMA54" s="9"/>
      <c r="WMB54" s="9"/>
      <c r="WMC54" s="9"/>
      <c r="WMD54" s="9"/>
      <c r="WME54" s="9"/>
      <c r="WMF54" s="9"/>
      <c r="WMG54" s="9"/>
      <c r="WMH54" s="9"/>
      <c r="WMI54" s="9"/>
      <c r="WMJ54" s="9"/>
      <c r="WMK54" s="9"/>
      <c r="WML54" s="9"/>
      <c r="WMM54" s="9"/>
      <c r="WMN54" s="9"/>
      <c r="WMO54" s="9"/>
      <c r="WMP54" s="9"/>
      <c r="WMQ54" s="9"/>
      <c r="WMR54" s="9"/>
      <c r="WMS54" s="9"/>
      <c r="WMT54" s="9"/>
      <c r="WMU54" s="9"/>
      <c r="WMV54" s="9"/>
      <c r="WMW54" s="9"/>
      <c r="WMX54" s="9"/>
      <c r="WMY54" s="9"/>
      <c r="WMZ54" s="9"/>
      <c r="WNA54" s="9"/>
      <c r="WNB54" s="9"/>
      <c r="WNC54" s="9"/>
      <c r="WND54" s="9"/>
      <c r="WNE54" s="9"/>
      <c r="WNF54" s="9"/>
      <c r="WNG54" s="9"/>
      <c r="WNH54" s="9"/>
      <c r="WNI54" s="9"/>
      <c r="WNJ54" s="9"/>
      <c r="WNK54" s="9"/>
      <c r="WNL54" s="9"/>
      <c r="WNM54" s="9"/>
      <c r="WNN54" s="9"/>
      <c r="WNO54" s="9"/>
      <c r="WNP54" s="9"/>
      <c r="WNQ54" s="9"/>
      <c r="WNR54" s="9"/>
      <c r="WNS54" s="9"/>
      <c r="WNT54" s="9"/>
      <c r="WNU54" s="9"/>
      <c r="WNV54" s="9"/>
      <c r="WNW54" s="9"/>
      <c r="WNX54" s="9"/>
      <c r="WNY54" s="9"/>
      <c r="WNZ54" s="9"/>
      <c r="WOA54" s="9"/>
      <c r="WOB54" s="9"/>
      <c r="WOC54" s="9"/>
      <c r="WOD54" s="9"/>
      <c r="WOE54" s="9"/>
      <c r="WOF54" s="9"/>
      <c r="WOG54" s="9"/>
      <c r="WOH54" s="9"/>
      <c r="WOI54" s="9"/>
      <c r="WOJ54" s="9"/>
      <c r="WOK54" s="9"/>
      <c r="WOL54" s="9"/>
      <c r="WOM54" s="9"/>
      <c r="WON54" s="9"/>
      <c r="WOO54" s="9"/>
      <c r="WOP54" s="9"/>
      <c r="WOQ54" s="9"/>
      <c r="WOR54" s="9"/>
      <c r="WOS54" s="9"/>
      <c r="WOT54" s="9"/>
      <c r="WOU54" s="9"/>
      <c r="WOV54" s="9"/>
      <c r="WOW54" s="9"/>
      <c r="WOX54" s="9"/>
      <c r="WOY54" s="9"/>
      <c r="WOZ54" s="9"/>
      <c r="WPA54" s="9"/>
      <c r="WPB54" s="9"/>
      <c r="WPC54" s="9"/>
      <c r="WPD54" s="9"/>
      <c r="WPE54" s="9"/>
      <c r="WPF54" s="9"/>
      <c r="WPG54" s="9"/>
      <c r="WPH54" s="9"/>
      <c r="WPI54" s="9"/>
      <c r="WPJ54" s="9"/>
      <c r="WPK54" s="9"/>
      <c r="WPL54" s="9"/>
      <c r="WPM54" s="9"/>
      <c r="WPN54" s="9"/>
      <c r="WPO54" s="9"/>
      <c r="WPP54" s="9"/>
      <c r="WPQ54" s="9"/>
      <c r="WPR54" s="9"/>
      <c r="WPS54" s="9"/>
      <c r="WPT54" s="9"/>
      <c r="WPU54" s="9"/>
      <c r="WPV54" s="9"/>
      <c r="WPW54" s="9"/>
      <c r="WPX54" s="9"/>
      <c r="WPY54" s="9"/>
      <c r="WPZ54" s="9"/>
      <c r="WQA54" s="9"/>
      <c r="WQB54" s="9"/>
      <c r="WQC54" s="9"/>
      <c r="WQD54" s="9"/>
      <c r="WQE54" s="9"/>
      <c r="WQF54" s="9"/>
      <c r="WQG54" s="9"/>
      <c r="WQH54" s="9"/>
      <c r="WQI54" s="9"/>
      <c r="WQJ54" s="9"/>
      <c r="WQK54" s="9"/>
      <c r="WQL54" s="9"/>
      <c r="WQM54" s="9"/>
      <c r="WQN54" s="9"/>
      <c r="WQO54" s="9"/>
      <c r="WQP54" s="9"/>
      <c r="WQQ54" s="9"/>
      <c r="WQR54" s="9"/>
      <c r="WQS54" s="9"/>
      <c r="WQT54" s="9"/>
      <c r="WQU54" s="9"/>
      <c r="WQV54" s="9"/>
      <c r="WQW54" s="9"/>
      <c r="WQX54" s="9"/>
      <c r="WQY54" s="9"/>
      <c r="WQZ54" s="9"/>
      <c r="WRA54" s="9"/>
      <c r="WRB54" s="9"/>
      <c r="WRC54" s="9"/>
      <c r="WRD54" s="9"/>
      <c r="WRE54" s="9"/>
      <c r="WRF54" s="9"/>
      <c r="WRG54" s="9"/>
      <c r="WRH54" s="9"/>
      <c r="WRI54" s="9"/>
      <c r="WRJ54" s="9"/>
      <c r="WRK54" s="9"/>
      <c r="WRL54" s="9"/>
      <c r="WRM54" s="9"/>
      <c r="WRN54" s="9"/>
      <c r="WRO54" s="9"/>
      <c r="WRP54" s="9"/>
      <c r="WRQ54" s="9"/>
      <c r="WRR54" s="9"/>
      <c r="WRS54" s="9"/>
      <c r="WRT54" s="9"/>
      <c r="WRU54" s="9"/>
      <c r="WRV54" s="9"/>
      <c r="WRW54" s="9"/>
      <c r="WRX54" s="9"/>
      <c r="WRY54" s="9"/>
      <c r="WRZ54" s="9"/>
      <c r="WSA54" s="9"/>
      <c r="WSB54" s="9"/>
      <c r="WSC54" s="9"/>
      <c r="WSD54" s="9"/>
      <c r="WSE54" s="9"/>
      <c r="WSF54" s="9"/>
      <c r="WSG54" s="9"/>
      <c r="WSH54" s="9"/>
      <c r="WSI54" s="9"/>
      <c r="WSJ54" s="9"/>
      <c r="WSK54" s="9"/>
      <c r="WSL54" s="9"/>
      <c r="WSM54" s="9"/>
      <c r="WSN54" s="9"/>
      <c r="WSO54" s="9"/>
      <c r="WSP54" s="9"/>
      <c r="WSQ54" s="9"/>
      <c r="WSR54" s="9"/>
      <c r="WSS54" s="9"/>
      <c r="WST54" s="9"/>
      <c r="WSU54" s="9"/>
      <c r="WSV54" s="9"/>
      <c r="WSW54" s="9"/>
      <c r="WSX54" s="9"/>
      <c r="WSY54" s="9"/>
      <c r="WSZ54" s="9"/>
      <c r="WTA54" s="9"/>
      <c r="WTB54" s="9"/>
      <c r="WTC54" s="9"/>
      <c r="WTD54" s="9"/>
      <c r="WTE54" s="9"/>
      <c r="WTF54" s="9"/>
      <c r="WTG54" s="9"/>
      <c r="WTH54" s="9"/>
      <c r="WTI54" s="9"/>
      <c r="WTJ54" s="9"/>
      <c r="WTK54" s="9"/>
      <c r="WTL54" s="9"/>
      <c r="WTM54" s="9"/>
      <c r="WTN54" s="9"/>
      <c r="WTO54" s="9"/>
      <c r="WTP54" s="9"/>
      <c r="WTQ54" s="9"/>
      <c r="WTR54" s="9"/>
      <c r="WTS54" s="9"/>
      <c r="WTT54" s="9"/>
      <c r="WTU54" s="9"/>
      <c r="WTV54" s="9"/>
      <c r="WTW54" s="9"/>
      <c r="WTX54" s="9"/>
      <c r="WTY54" s="9"/>
      <c r="WTZ54" s="9"/>
      <c r="WUA54" s="9"/>
      <c r="WUB54" s="9"/>
      <c r="WUC54" s="9"/>
      <c r="WUD54" s="9"/>
      <c r="WUE54" s="9"/>
      <c r="WUF54" s="9"/>
      <c r="WUG54" s="9"/>
      <c r="WUH54" s="9"/>
      <c r="WUI54" s="9"/>
      <c r="WUJ54" s="9"/>
      <c r="WUK54" s="9"/>
      <c r="WUL54" s="9"/>
      <c r="WUM54" s="9"/>
      <c r="WUN54" s="9"/>
      <c r="WUO54" s="9"/>
      <c r="WUP54" s="9"/>
      <c r="WUQ54" s="9"/>
      <c r="WUR54" s="9"/>
      <c r="WUS54" s="9"/>
      <c r="WUT54" s="9"/>
      <c r="WUU54" s="9"/>
      <c r="WUV54" s="9"/>
      <c r="WUW54" s="9"/>
      <c r="WUX54" s="9"/>
      <c r="WUY54" s="9"/>
      <c r="WUZ54" s="9"/>
      <c r="WVA54" s="9"/>
      <c r="WVB54" s="9"/>
      <c r="WVC54" s="9"/>
      <c r="WVD54" s="9"/>
      <c r="WVE54" s="9"/>
      <c r="WVF54" s="9"/>
      <c r="WVG54" s="9"/>
      <c r="WVH54" s="9"/>
      <c r="WVI54" s="9"/>
      <c r="WVJ54" s="9"/>
      <c r="WVK54" s="9"/>
      <c r="WVL54" s="9"/>
      <c r="WVM54" s="9"/>
      <c r="WVN54" s="9"/>
      <c r="WVO54" s="9"/>
      <c r="WVP54" s="9"/>
      <c r="WVQ54" s="9"/>
      <c r="WVR54" s="9"/>
      <c r="WVS54" s="9"/>
      <c r="WVT54" s="9"/>
      <c r="WVU54" s="9"/>
      <c r="WVV54" s="9"/>
      <c r="WVW54" s="9"/>
      <c r="WVX54" s="9"/>
      <c r="WVY54" s="9"/>
      <c r="WVZ54" s="9"/>
      <c r="WWA54" s="9"/>
      <c r="WWB54" s="9"/>
      <c r="WWC54" s="9"/>
      <c r="WWD54" s="9"/>
      <c r="WWE54" s="9"/>
      <c r="WWF54" s="9"/>
      <c r="WWG54" s="9"/>
      <c r="WWH54" s="9"/>
      <c r="WWI54" s="9"/>
      <c r="WWJ54" s="9"/>
      <c r="WWK54" s="9"/>
      <c r="WWL54" s="9"/>
      <c r="WWM54" s="9"/>
      <c r="WWN54" s="9"/>
      <c r="WWO54" s="9"/>
      <c r="WWP54" s="9"/>
      <c r="WWQ54" s="9"/>
      <c r="WWR54" s="9"/>
      <c r="WWS54" s="9"/>
      <c r="WWT54" s="9"/>
      <c r="WWU54" s="9"/>
      <c r="WWV54" s="9"/>
      <c r="WWW54" s="9"/>
      <c r="WWX54" s="9"/>
      <c r="WWY54" s="9"/>
      <c r="WWZ54" s="9"/>
      <c r="WXA54" s="9"/>
      <c r="WXB54" s="9"/>
      <c r="WXC54" s="9"/>
      <c r="WXD54" s="9"/>
      <c r="WXE54" s="9"/>
      <c r="WXF54" s="9"/>
      <c r="WXG54" s="9"/>
      <c r="WXH54" s="9"/>
      <c r="WXI54" s="9"/>
      <c r="WXJ54" s="9"/>
      <c r="WXK54" s="9"/>
      <c r="WXL54" s="9"/>
      <c r="WXM54" s="9"/>
      <c r="WXN54" s="9"/>
      <c r="WXO54" s="9"/>
      <c r="WXP54" s="9"/>
      <c r="WXQ54" s="9"/>
      <c r="WXR54" s="9"/>
      <c r="WXS54" s="9"/>
      <c r="WXT54" s="9"/>
      <c r="WXU54" s="9"/>
      <c r="WXV54" s="9"/>
      <c r="WXW54" s="9"/>
      <c r="WXX54" s="9"/>
      <c r="WXY54" s="9"/>
      <c r="WXZ54" s="9"/>
      <c r="WYA54" s="9"/>
      <c r="WYB54" s="9"/>
      <c r="WYC54" s="9"/>
      <c r="WYD54" s="9"/>
      <c r="WYE54" s="9"/>
      <c r="WYF54" s="9"/>
      <c r="WYG54" s="9"/>
      <c r="WYH54" s="9"/>
      <c r="WYI54" s="9"/>
      <c r="WYJ54" s="9"/>
      <c r="WYK54" s="9"/>
      <c r="WYL54" s="9"/>
      <c r="WYM54" s="9"/>
      <c r="WYN54" s="9"/>
      <c r="WYO54" s="9"/>
      <c r="WYP54" s="9"/>
      <c r="WYQ54" s="9"/>
      <c r="WYR54" s="9"/>
      <c r="WYS54" s="9"/>
      <c r="WYT54" s="9"/>
      <c r="WYU54" s="9"/>
      <c r="WYV54" s="9"/>
      <c r="WYW54" s="9"/>
      <c r="WYX54" s="9"/>
      <c r="WYY54" s="9"/>
      <c r="WYZ54" s="9"/>
      <c r="WZA54" s="9"/>
      <c r="WZB54" s="9"/>
      <c r="WZC54" s="9"/>
      <c r="WZD54" s="9"/>
      <c r="WZE54" s="9"/>
      <c r="WZF54" s="9"/>
      <c r="WZG54" s="9"/>
      <c r="WZH54" s="9"/>
      <c r="WZI54" s="9"/>
      <c r="WZJ54" s="9"/>
      <c r="WZK54" s="9"/>
      <c r="WZL54" s="9"/>
      <c r="WZM54" s="9"/>
      <c r="WZN54" s="9"/>
      <c r="WZO54" s="9"/>
      <c r="WZP54" s="9"/>
      <c r="WZQ54" s="9"/>
      <c r="WZR54" s="9"/>
      <c r="WZS54" s="9"/>
      <c r="WZT54" s="9"/>
      <c r="WZU54" s="9"/>
      <c r="WZV54" s="9"/>
      <c r="WZW54" s="9"/>
      <c r="WZX54" s="9"/>
      <c r="WZY54" s="9"/>
      <c r="WZZ54" s="9"/>
      <c r="XAA54" s="9"/>
      <c r="XAB54" s="9"/>
      <c r="XAC54" s="9"/>
      <c r="XAD54" s="9"/>
      <c r="XAE54" s="9"/>
      <c r="XAF54" s="9"/>
      <c r="XAG54" s="9"/>
      <c r="XAH54" s="9"/>
      <c r="XAI54" s="9"/>
      <c r="XAJ54" s="9"/>
      <c r="XAK54" s="9"/>
      <c r="XAL54" s="9"/>
      <c r="XAM54" s="9"/>
      <c r="XAN54" s="9"/>
      <c r="XAO54" s="9"/>
      <c r="XAP54" s="9"/>
      <c r="XAQ54" s="9"/>
      <c r="XAR54" s="9"/>
      <c r="XAS54" s="9"/>
      <c r="XAT54" s="9"/>
      <c r="XAU54" s="9"/>
      <c r="XAV54" s="9"/>
      <c r="XAW54" s="9"/>
      <c r="XAX54" s="9"/>
      <c r="XAY54" s="9"/>
      <c r="XAZ54" s="9"/>
      <c r="XBA54" s="9"/>
      <c r="XBB54" s="9"/>
      <c r="XBC54" s="9"/>
      <c r="XBD54" s="9"/>
      <c r="XBE54" s="9"/>
      <c r="XBF54" s="9"/>
      <c r="XBG54" s="9"/>
      <c r="XBH54" s="9"/>
      <c r="XBI54" s="9"/>
      <c r="XBJ54" s="9"/>
      <c r="XBK54" s="9"/>
      <c r="XBL54" s="9"/>
      <c r="XBM54" s="9"/>
      <c r="XBN54" s="9"/>
      <c r="XBO54" s="9"/>
      <c r="XBP54" s="9"/>
      <c r="XBQ54" s="9"/>
      <c r="XBR54" s="9"/>
      <c r="XBS54" s="9"/>
      <c r="XBT54" s="9"/>
      <c r="XBU54" s="9"/>
      <c r="XBV54" s="9"/>
      <c r="XBW54" s="9"/>
      <c r="XBX54" s="9"/>
      <c r="XBY54" s="9"/>
      <c r="XBZ54" s="9"/>
      <c r="XCA54" s="9"/>
      <c r="XCB54" s="9"/>
      <c r="XCC54" s="9"/>
      <c r="XCD54" s="9"/>
      <c r="XCE54" s="9"/>
      <c r="XCF54" s="9"/>
      <c r="XCG54" s="9"/>
      <c r="XCH54" s="9"/>
      <c r="XCI54" s="9"/>
      <c r="XCJ54" s="9"/>
      <c r="XCK54" s="9"/>
      <c r="XCL54" s="9"/>
      <c r="XCM54" s="9"/>
      <c r="XCN54" s="9"/>
      <c r="XCO54" s="9"/>
      <c r="XCP54" s="9"/>
      <c r="XCQ54" s="9"/>
      <c r="XCR54" s="9"/>
      <c r="XCS54" s="9"/>
      <c r="XCT54" s="9"/>
      <c r="XCU54" s="9"/>
      <c r="XCV54" s="9"/>
      <c r="XCW54" s="9"/>
      <c r="XCX54" s="9"/>
      <c r="XCY54" s="9"/>
      <c r="XCZ54" s="9"/>
      <c r="XDA54" s="9"/>
      <c r="XDB54" s="9"/>
      <c r="XDC54" s="9"/>
      <c r="XDD54" s="9"/>
      <c r="XDE54" s="9"/>
      <c r="XDF54" s="9"/>
      <c r="XDG54" s="9"/>
      <c r="XDH54" s="9"/>
      <c r="XDI54" s="9"/>
      <c r="XDJ54" s="9"/>
      <c r="XDK54" s="9"/>
      <c r="XDL54" s="9"/>
      <c r="XDM54" s="9"/>
      <c r="XDN54" s="9"/>
      <c r="XDO54" s="9"/>
      <c r="XDP54" s="9"/>
      <c r="XDQ54" s="9"/>
      <c r="XDR54" s="9"/>
      <c r="XDS54" s="9"/>
      <c r="XDT54" s="9"/>
      <c r="XDU54" s="9"/>
      <c r="XDV54" s="9"/>
      <c r="XDW54" s="9"/>
      <c r="XDX54" s="9"/>
      <c r="XDY54" s="9"/>
      <c r="XDZ54" s="9"/>
      <c r="XEA54" s="9"/>
      <c r="XEB54" s="9"/>
      <c r="XEC54" s="9"/>
      <c r="XED54" s="9"/>
      <c r="XEE54" s="9"/>
      <c r="XEF54" s="9"/>
      <c r="XEG54" s="9"/>
      <c r="XEH54" s="9"/>
      <c r="XEI54" s="9"/>
      <c r="XEJ54" s="9"/>
      <c r="XEK54" s="9"/>
      <c r="XEL54" s="9"/>
      <c r="XEM54" s="9"/>
      <c r="XEN54" s="9"/>
      <c r="XEO54" s="9"/>
      <c r="XEP54" s="9"/>
      <c r="XEQ54" s="9"/>
      <c r="XER54" s="9"/>
      <c r="XES54" s="9"/>
      <c r="XET54" s="9"/>
      <c r="XEU54" s="9"/>
      <c r="XEV54" s="9"/>
      <c r="XEW54" s="9"/>
      <c r="XEX54" s="9"/>
      <c r="XEY54" s="9"/>
      <c r="XEZ54" s="9"/>
      <c r="XFA54" s="9"/>
      <c r="XFB54" s="9"/>
    </row>
    <row r="55" s="8" customFormat="1" ht="100" customHeight="1" spans="1:25">
      <c r="A55" s="17">
        <v>44</v>
      </c>
      <c r="B55" s="17" t="s">
        <v>329</v>
      </c>
      <c r="C55" s="30" t="s">
        <v>330</v>
      </c>
      <c r="D55" s="17" t="s">
        <v>328</v>
      </c>
      <c r="E55" s="17" t="s">
        <v>328</v>
      </c>
      <c r="F55" s="17" t="s">
        <v>34</v>
      </c>
      <c r="G55" s="31" t="s">
        <v>134</v>
      </c>
      <c r="H55" s="23" t="s">
        <v>331</v>
      </c>
      <c r="I55" s="55" t="s">
        <v>332</v>
      </c>
      <c r="J55" s="17">
        <v>400</v>
      </c>
      <c r="K55" s="61">
        <f>L55+S55+T55</f>
        <v>400</v>
      </c>
      <c r="L55" s="61">
        <f t="shared" si="23"/>
        <v>400</v>
      </c>
      <c r="M55" s="55">
        <v>400</v>
      </c>
      <c r="N55" s="56"/>
      <c r="O55" s="56"/>
      <c r="P55" s="56"/>
      <c r="Q55" s="56"/>
      <c r="R55" s="56"/>
      <c r="S55" s="17"/>
      <c r="T55" s="17"/>
      <c r="U55" s="17"/>
      <c r="V55" s="17" t="s">
        <v>229</v>
      </c>
      <c r="W55" s="17" t="s">
        <v>230</v>
      </c>
      <c r="X55" s="23" t="s">
        <v>333</v>
      </c>
      <c r="Y55" s="59"/>
    </row>
    <row r="56" s="7" customFormat="1" ht="75" customHeight="1" spans="1:25">
      <c r="A56" s="44" t="s">
        <v>334</v>
      </c>
      <c r="B56" s="44"/>
      <c r="C56" s="45" t="s">
        <v>335</v>
      </c>
      <c r="D56" s="15"/>
      <c r="E56" s="15"/>
      <c r="F56" s="15"/>
      <c r="G56" s="46"/>
      <c r="H56" s="47"/>
      <c r="I56" s="63"/>
      <c r="J56" s="15"/>
      <c r="K56" s="45">
        <f t="shared" si="20"/>
        <v>61.922</v>
      </c>
      <c r="L56" s="45">
        <f t="shared" si="21"/>
        <v>61.922</v>
      </c>
      <c r="M56" s="45">
        <f t="shared" ref="M56:U56" si="25">M57</f>
        <v>61.922</v>
      </c>
      <c r="N56" s="45">
        <f t="shared" si="25"/>
        <v>0</v>
      </c>
      <c r="O56" s="45">
        <f t="shared" si="25"/>
        <v>0</v>
      </c>
      <c r="P56" s="45">
        <f t="shared" si="25"/>
        <v>0</v>
      </c>
      <c r="Q56" s="45">
        <f t="shared" si="25"/>
        <v>0</v>
      </c>
      <c r="R56" s="45">
        <f t="shared" si="25"/>
        <v>0</v>
      </c>
      <c r="S56" s="45">
        <f t="shared" si="25"/>
        <v>0</v>
      </c>
      <c r="T56" s="45">
        <f t="shared" si="25"/>
        <v>0</v>
      </c>
      <c r="U56" s="45">
        <f t="shared" si="25"/>
        <v>0</v>
      </c>
      <c r="V56" s="15"/>
      <c r="W56" s="15"/>
      <c r="X56" s="47"/>
      <c r="Y56" s="67"/>
    </row>
    <row r="57" s="7" customFormat="1" ht="100" customHeight="1" spans="1:25">
      <c r="A57" s="17">
        <v>45</v>
      </c>
      <c r="B57" s="17" t="s">
        <v>336</v>
      </c>
      <c r="C57" s="30" t="s">
        <v>337</v>
      </c>
      <c r="D57" s="17" t="s">
        <v>335</v>
      </c>
      <c r="E57" s="17" t="s">
        <v>338</v>
      </c>
      <c r="F57" s="17" t="s">
        <v>34</v>
      </c>
      <c r="G57" s="31" t="s">
        <v>134</v>
      </c>
      <c r="H57" s="23" t="s">
        <v>339</v>
      </c>
      <c r="I57" s="55" t="s">
        <v>155</v>
      </c>
      <c r="J57" s="17">
        <v>8000</v>
      </c>
      <c r="K57" s="55">
        <f>L57</f>
        <v>61.922</v>
      </c>
      <c r="L57" s="55">
        <f t="shared" si="23"/>
        <v>61.922</v>
      </c>
      <c r="M57" s="55">
        <v>61.922</v>
      </c>
      <c r="N57" s="56"/>
      <c r="O57" s="56"/>
      <c r="P57" s="56"/>
      <c r="Q57" s="56"/>
      <c r="R57" s="56"/>
      <c r="S57" s="17"/>
      <c r="T57" s="17"/>
      <c r="U57" s="17"/>
      <c r="V57" s="17" t="s">
        <v>340</v>
      </c>
      <c r="W57" s="17" t="s">
        <v>341</v>
      </c>
      <c r="X57" s="28" t="s">
        <v>342</v>
      </c>
      <c r="Y57" s="68"/>
    </row>
  </sheetData>
  <protectedRanges>
    <protectedRange sqref="V40:W40 V37" name="区域1_1" securityDescriptor=""/>
    <protectedRange sqref="X15 X16 X17 X18" name="区域1_2" securityDescriptor=""/>
    <protectedRange sqref="X7" name="区域1" securityDescriptor=""/>
    <protectedRange sqref="X19" name="区域1_2_1" securityDescriptor=""/>
  </protectedRanges>
  <mergeCells count="19">
    <mergeCell ref="A1:Y1"/>
    <mergeCell ref="K2:U2"/>
    <mergeCell ref="L3:R3"/>
    <mergeCell ref="A5:C5"/>
    <mergeCell ref="A2:A4"/>
    <mergeCell ref="B2:B4"/>
    <mergeCell ref="C2:C4"/>
    <mergeCell ref="D2:D4"/>
    <mergeCell ref="E2:E4"/>
    <mergeCell ref="F2:F4"/>
    <mergeCell ref="G2:G4"/>
    <mergeCell ref="H2:H4"/>
    <mergeCell ref="I2:I4"/>
    <mergeCell ref="J2:J4"/>
    <mergeCell ref="K3:K4"/>
    <mergeCell ref="V2:V4"/>
    <mergeCell ref="W2:W4"/>
    <mergeCell ref="X2:X4"/>
    <mergeCell ref="Y2:Y4"/>
  </mergeCells>
  <printOptions horizontalCentered="1"/>
  <pageMargins left="0.354166666666667" right="0.354166666666667" top="0.55" bottom="0.393055555555556" header="0.5" footer="0.5"/>
  <pageSetup paperSize="9" scale="27" fitToHeight="0"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1 _ 1 "   r a n g e C r e a t o r = " "   o t h e r s A c c e s s P e r m i s s i o n = " e d i t " / > < a r r U s e r I d   t i t l e = " :S�W1 _ 2 "   r a n g e C r e a t o r = " "   o t h e r s A c c e s s P e r m i s s i o n = " e d i t " / > < a r r U s e r I d   t i t l e = " :S�W1 "   r a n g e C r e a t o r = " "   o t h e r s A c c e s s P e r m i s s i o n = " e d i t " / > < a r r U s e r I d   t i t l e = " :S�W1 _ 2 _ 1 "   r a n g e C r e a t o r = " "   o t h e r s A c c e s s P e r m i s s i o n = " e d i t " / > < / r a n g e L i s t > < r a n g e L i s t   s h e e t S t i d = " 2 "   m a s t e r = " " > < a r r U s e r I d   t i t l e = " :S�W1 _ 2 "   r a n g e C r e a t o r = " "   o t h e r s A c c e s s P e r m i s s i o n = " e d i t " / > < a r r U s e r I d   t i t l e = " :S�W1 _ 2 _ 1 "   r a n g e C r e a t o r = " "   o t h e r s A c c e s s P e r m i s s i o n = " e d i t " / > < a r r U s e r I d   t i t l e = " :S�W1 _ 1 "   r a n g e C r e a t o r = " "   o t h e r s A c c e s s P e r m i s s i o n = " e d i t " / > < a r r U s e r I d   t i t l e = " :S�W1 _ 2 _ 2 "   r a n g e C r e a t o r = " "   o t h e r s A c c e s s P e r m i s s i o n = " e d i t " / > < a r r U s e r I d   t i t l e = " :S�W1 "   r a n g e C r e a t o r = " "   o t h e r s A c c e s s P e r m i s s i o n = " e d i t " / > < a r r U s e r I d   t i t l e = " :S�W1 _ 2 _ 1 _ 1 "   r a n g e C r e a t o r = " "   o t h e r s A c c e s s P e r m i s s i o n = " e d i t " / > < / r a n g e L i s t > < r a n g e L i s t   s h e e t S t i d = " 3 " 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adimin</cp:lastModifiedBy>
  <dcterms:created xsi:type="dcterms:W3CDTF">2022-10-10T12:01:00Z</dcterms:created>
  <dcterms:modified xsi:type="dcterms:W3CDTF">2023-12-01T09:59:17Z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y fmtid="{D5CDD505-2E9C-101B-9397-08002B2CF9AE}" pid="3" name="ICV">
    <vt:lpwstr>0C85F59BF1A1472E9EDA9B99E68047EC</vt:lpwstr>
  </property>
  <property fmtid="{D5CDD505-2E9C-101B-9397-08002B2CF9AE}" pid="4" name="KSOReadingLayout">
    <vt:bool>true</vt:bool>
  </property>
</Properties>
</file>