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收支决算总表" sheetId="1" r:id="rId1"/>
    <sheet name="收入决算表" sheetId="2" r:id="rId2"/>
    <sheet name="支出决算表" sheetId="3" r:id="rId3"/>
    <sheet name="国有资本经营预算转移支付决算表" sheetId="4" r:id="rId4"/>
  </sheets>
  <definedNames/>
  <calcPr fullCalcOnLoad="1"/>
</workbook>
</file>

<file path=xl/sharedStrings.xml><?xml version="1.0" encoding="utf-8"?>
<sst xmlns="http://schemas.openxmlformats.org/spreadsheetml/2006/main" count="181" uniqueCount="115">
  <si>
    <r>
      <t>附件</t>
    </r>
    <r>
      <rPr>
        <sz val="10"/>
        <rFont val="Arial"/>
        <family val="2"/>
      </rPr>
      <t>1</t>
    </r>
    <r>
      <rPr>
        <sz val="10"/>
        <rFont val="宋体"/>
        <family val="0"/>
      </rPr>
      <t>：</t>
    </r>
  </si>
  <si>
    <t>伽师县2022年国有资本经营决算收支表</t>
  </si>
  <si>
    <t>收          入</t>
  </si>
  <si>
    <t>支          出</t>
  </si>
  <si>
    <t>项        目</t>
  </si>
  <si>
    <t>行次</t>
  </si>
  <si>
    <t>执行数</t>
  </si>
  <si>
    <t>合计</t>
  </si>
  <si>
    <t>省本级</t>
  </si>
  <si>
    <t>地市级及以下</t>
  </si>
  <si>
    <t>栏次</t>
  </si>
  <si>
    <t>1</t>
  </si>
  <si>
    <t>2</t>
  </si>
  <si>
    <t>3</t>
  </si>
  <si>
    <t>一、利润收入</t>
  </si>
  <si>
    <t>一、解决历史遗留问题及改革成本支出</t>
  </si>
  <si>
    <t>11</t>
  </si>
  <si>
    <t>二、股利、股息收入</t>
  </si>
  <si>
    <t>二、国有企业资本金注入</t>
  </si>
  <si>
    <t>12</t>
  </si>
  <si>
    <t>三、产权转让收入</t>
  </si>
  <si>
    <t>三、国有企业政策性补贴</t>
  </si>
  <si>
    <t>13</t>
  </si>
  <si>
    <t>四、清算收入</t>
  </si>
  <si>
    <t>4</t>
  </si>
  <si>
    <t>四、其他国有资本经营预算支出</t>
  </si>
  <si>
    <t>14</t>
  </si>
  <si>
    <t>五、其他国有资本经营预算收入</t>
  </si>
  <si>
    <t>5</t>
  </si>
  <si>
    <t>本年收入合计</t>
  </si>
  <si>
    <t>6</t>
  </si>
  <si>
    <t>本年支出合计</t>
  </si>
  <si>
    <t>15</t>
  </si>
  <si>
    <t>国有资本经营预算转移支付收入</t>
  </si>
  <si>
    <t>7</t>
  </si>
  <si>
    <t>国有资本经营预算转移支付支出</t>
  </si>
  <si>
    <t>16</t>
  </si>
  <si>
    <t>国有资本经营预算上解收入</t>
  </si>
  <si>
    <t>8</t>
  </si>
  <si>
    <t>国有资本经营预算上解支出</t>
  </si>
  <si>
    <t>17</t>
  </si>
  <si>
    <t>国有资本经营预算上年结余收入</t>
  </si>
  <si>
    <t>9</t>
  </si>
  <si>
    <t>国有资本经营预算调出资金</t>
  </si>
  <si>
    <t>18</t>
  </si>
  <si>
    <t>国有资本经营预算年终结余</t>
  </si>
  <si>
    <t>19</t>
  </si>
  <si>
    <t>收 入 总 计</t>
  </si>
  <si>
    <t>10</t>
  </si>
  <si>
    <t>支 出 总 计</t>
  </si>
  <si>
    <t>20</t>
  </si>
  <si>
    <t>注：以上项目以2023年政府收支分类科目为准。</t>
  </si>
  <si>
    <t>附件2：</t>
  </si>
  <si>
    <t>2023年国有资本经营预算收入决算表</t>
  </si>
  <si>
    <t>单位：万元</t>
  </si>
  <si>
    <t>科目编码</t>
  </si>
  <si>
    <t>科目名称/企业</t>
  </si>
  <si>
    <t>2022年执行数</t>
  </si>
  <si>
    <t>小计</t>
  </si>
  <si>
    <t>1030601</t>
  </si>
  <si>
    <t>103060119</t>
  </si>
  <si>
    <t>建筑施工企业利润收入</t>
  </si>
  <si>
    <t>103060120</t>
  </si>
  <si>
    <t>房地产企业利润收入</t>
  </si>
  <si>
    <t>103060124</t>
  </si>
  <si>
    <t>医药企业利润收入</t>
  </si>
  <si>
    <t>103060125</t>
  </si>
  <si>
    <t>农林牧渔企业利润收入</t>
  </si>
  <si>
    <t>103060198</t>
  </si>
  <si>
    <t>其他国有资本经营预算企业利润收入</t>
  </si>
  <si>
    <t>1030602</t>
  </si>
  <si>
    <t>103060202</t>
  </si>
  <si>
    <t>国有控股公司股利、股息收入</t>
  </si>
  <si>
    <t>103060203</t>
  </si>
  <si>
    <t>国有参股公司股利、股息收入</t>
  </si>
  <si>
    <t>103060298</t>
  </si>
  <si>
    <t>其他国有资本经营预算企业股利、股息收入</t>
  </si>
  <si>
    <t>1030603</t>
  </si>
  <si>
    <t/>
  </si>
  <si>
    <t>1030604</t>
  </si>
  <si>
    <t>1030698</t>
  </si>
  <si>
    <t>收入合计</t>
  </si>
  <si>
    <t>注：以上科目以2023年政府收支科目为准。</t>
  </si>
  <si>
    <t>附件3：</t>
  </si>
  <si>
    <t xml:space="preserve">2023年国有资本经营预算支出决算表
</t>
  </si>
  <si>
    <t>科目名称</t>
  </si>
  <si>
    <t>资本性支出</t>
  </si>
  <si>
    <t xml:space="preserve">费用性支出 </t>
  </si>
  <si>
    <t>其他支出</t>
  </si>
  <si>
    <t xml:space="preserve">一、国有资本经营预算支出 </t>
  </si>
  <si>
    <t>2230105</t>
  </si>
  <si>
    <t>国有企业退休人员社会化管理补助支出</t>
  </si>
  <si>
    <t>2230299</t>
  </si>
  <si>
    <t>其他国有企业资本金注入</t>
  </si>
  <si>
    <t>2239999</t>
  </si>
  <si>
    <t>其他国有资本经营预算支出</t>
  </si>
  <si>
    <t>支出合计</t>
  </si>
  <si>
    <t>注：以上科目以2023年政府收支分类科目为准。</t>
  </si>
  <si>
    <t>2022年度伽师县国有资本经营预算转移支付决算表</t>
  </si>
  <si>
    <t>录入15表</t>
  </si>
  <si>
    <t>项目</t>
  </si>
  <si>
    <t>决算数</t>
  </si>
  <si>
    <t>国有资本经营预算收入</t>
  </si>
  <si>
    <t>国有资本经营预算支出</t>
  </si>
  <si>
    <t>国有资本经营预算上级补助收入</t>
  </si>
  <si>
    <t>国有资本经营预算补助下级支出</t>
  </si>
  <si>
    <t>国有资本经营预算下级上解收入</t>
  </si>
  <si>
    <t>国有资本经营预算上解上级支出</t>
  </si>
  <si>
    <t>国有资本经营预算上年结余</t>
  </si>
  <si>
    <t>国有资本经营预算省补助计划单列市收入</t>
  </si>
  <si>
    <t>国有资本经营预算省补助计划单列市支出</t>
  </si>
  <si>
    <t>国有资本经营预算计划单列市上解省收入</t>
  </si>
  <si>
    <t>国有资本经营预算计划单列市上解省支出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</si>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</sst>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_ "/>
    <numFmt numFmtId="181" formatCode="#,##0.00_ "/>
  </numFmts>
  <fonts count="49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color indexed="8"/>
      <name val="瀹嬩綋"/>
      <family val="0"/>
    </font>
    <font>
      <sz val="9"/>
      <color indexed="8"/>
      <name val="瀹嬩綋"/>
      <family val="0"/>
    </font>
    <font>
      <sz val="11"/>
      <color indexed="8"/>
      <name val="瀹嬩綋"/>
      <family val="0"/>
    </font>
    <font>
      <sz val="11"/>
      <color indexed="8"/>
      <name val="鐎瑰缍�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23"/>
      </bottom>
    </border>
    <border>
      <left>
        <color indexed="8"/>
      </left>
      <right>
        <color indexed="8"/>
      </right>
      <top>
        <color indexed="8"/>
      </top>
      <bottom style="thin">
        <color indexed="2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8"/>
      </right>
      <top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3" fontId="4" fillId="33" borderId="9" xfId="0" applyNumberFormat="1" applyFont="1" applyFill="1" applyBorder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6" fillId="34" borderId="10" xfId="0" applyFont="1" applyFill="1" applyBorder="1" applyAlignment="1">
      <alignment horizontal="center" vertical="justify" wrapText="1"/>
    </xf>
    <xf numFmtId="0" fontId="7" fillId="34" borderId="11" xfId="0" applyFont="1" applyFill="1" applyBorder="1" applyAlignment="1">
      <alignment horizontal="center" vertical="justify"/>
    </xf>
    <xf numFmtId="0" fontId="7" fillId="34" borderId="12" xfId="0" applyFont="1" applyFill="1" applyBorder="1" applyAlignment="1">
      <alignment horizontal="right" vertical="justify"/>
    </xf>
    <xf numFmtId="0" fontId="7" fillId="34" borderId="13" xfId="0" applyFont="1" applyFill="1" applyBorder="1" applyAlignment="1">
      <alignment horizontal="right" vertical="justify"/>
    </xf>
    <xf numFmtId="0" fontId="7" fillId="34" borderId="14" xfId="0" applyFont="1" applyFill="1" applyBorder="1" applyAlignment="1">
      <alignment horizontal="right" vertical="justify"/>
    </xf>
    <xf numFmtId="0" fontId="8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center"/>
    </xf>
    <xf numFmtId="0" fontId="7" fillId="34" borderId="18" xfId="0" applyFont="1" applyFill="1" applyBorder="1" applyAlignment="1">
      <alignment vertical="center"/>
    </xf>
    <xf numFmtId="0" fontId="7" fillId="34" borderId="19" xfId="0" applyFont="1" applyFill="1" applyBorder="1" applyAlignment="1">
      <alignment vertical="center"/>
    </xf>
    <xf numFmtId="0" fontId="7" fillId="34" borderId="20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/>
    </xf>
    <xf numFmtId="0" fontId="7" fillId="34" borderId="22" xfId="0" applyFont="1" applyFill="1" applyBorder="1" applyAlignment="1">
      <alignment vertical="center"/>
    </xf>
    <xf numFmtId="0" fontId="7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left" vertical="center"/>
    </xf>
    <xf numFmtId="180" fontId="8" fillId="34" borderId="23" xfId="0" applyNumberFormat="1" applyFont="1" applyFill="1" applyBorder="1" applyAlignment="1">
      <alignment horizontal="right" vertical="center"/>
    </xf>
    <xf numFmtId="180" fontId="8" fillId="34" borderId="19" xfId="0" applyNumberFormat="1" applyFont="1" applyFill="1" applyBorder="1" applyAlignment="1">
      <alignment horizontal="right" vertical="center"/>
    </xf>
    <xf numFmtId="181" fontId="8" fillId="34" borderId="19" xfId="0" applyNumberFormat="1" applyFont="1" applyFill="1" applyBorder="1" applyAlignment="1">
      <alignment horizontal="right" vertical="center"/>
    </xf>
    <xf numFmtId="49" fontId="8" fillId="34" borderId="19" xfId="0" applyNumberFormat="1" applyFont="1" applyFill="1" applyBorder="1" applyAlignment="1">
      <alignment horizontal="left" vertical="center"/>
    </xf>
    <xf numFmtId="180" fontId="8" fillId="34" borderId="17" xfId="0" applyNumberFormat="1" applyFont="1" applyFill="1" applyBorder="1" applyAlignment="1">
      <alignment horizontal="right" vertical="center"/>
    </xf>
    <xf numFmtId="181" fontId="8" fillId="34" borderId="17" xfId="0" applyNumberFormat="1" applyFont="1" applyFill="1" applyBorder="1" applyAlignment="1">
      <alignment horizontal="right" vertical="center"/>
    </xf>
    <xf numFmtId="49" fontId="9" fillId="34" borderId="24" xfId="0" applyNumberFormat="1" applyFont="1" applyFill="1" applyBorder="1" applyAlignment="1">
      <alignment horizontal="left" vertical="center"/>
    </xf>
    <xf numFmtId="49" fontId="9" fillId="34" borderId="17" xfId="0" applyNumberFormat="1" applyFont="1" applyFill="1" applyBorder="1" applyAlignment="1">
      <alignment horizontal="left" vertical="center"/>
    </xf>
    <xf numFmtId="180" fontId="9" fillId="34" borderId="17" xfId="0" applyNumberFormat="1" applyFont="1" applyFill="1" applyBorder="1" applyAlignment="1">
      <alignment horizontal="right" vertical="center"/>
    </xf>
    <xf numFmtId="181" fontId="9" fillId="34" borderId="17" xfId="0" applyNumberFormat="1" applyFont="1" applyFill="1" applyBorder="1" applyAlignment="1">
      <alignment horizontal="right" vertical="center"/>
    </xf>
    <xf numFmtId="49" fontId="9" fillId="34" borderId="16" xfId="0" applyNumberFormat="1" applyFont="1" applyFill="1" applyBorder="1" applyAlignment="1">
      <alignment horizontal="left" vertical="center"/>
    </xf>
    <xf numFmtId="0" fontId="8" fillId="34" borderId="15" xfId="0" applyFont="1" applyFill="1" applyBorder="1" applyAlignment="1">
      <alignment horizontal="justify" vertical="center"/>
    </xf>
    <xf numFmtId="0" fontId="7" fillId="34" borderId="24" xfId="0" applyFont="1" applyFill="1" applyBorder="1" applyAlignment="1">
      <alignment vertical="center"/>
    </xf>
    <xf numFmtId="180" fontId="8" fillId="34" borderId="18" xfId="0" applyNumberFormat="1" applyFont="1" applyFill="1" applyBorder="1" applyAlignment="1">
      <alignment horizontal="right" vertical="center"/>
    </xf>
    <xf numFmtId="180" fontId="8" fillId="34" borderId="25" xfId="0" applyNumberFormat="1" applyFont="1" applyFill="1" applyBorder="1" applyAlignment="1">
      <alignment horizontal="right" vertical="center"/>
    </xf>
    <xf numFmtId="180" fontId="8" fillId="34" borderId="15" xfId="0" applyNumberFormat="1" applyFont="1" applyFill="1" applyBorder="1" applyAlignment="1">
      <alignment horizontal="center" vertical="center"/>
    </xf>
    <xf numFmtId="181" fontId="8" fillId="34" borderId="25" xfId="0" applyNumberFormat="1" applyFont="1" applyFill="1" applyBorder="1" applyAlignment="1">
      <alignment horizontal="right" vertical="center"/>
    </xf>
    <xf numFmtId="180" fontId="8" fillId="34" borderId="19" xfId="0" applyNumberFormat="1" applyFont="1" applyFill="1" applyBorder="1" applyAlignment="1">
      <alignment horizontal="center" vertical="center"/>
    </xf>
    <xf numFmtId="180" fontId="8" fillId="34" borderId="17" xfId="0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justify" vertical="center"/>
    </xf>
    <xf numFmtId="0" fontId="8" fillId="34" borderId="17" xfId="0" applyFont="1" applyFill="1" applyBorder="1" applyAlignment="1">
      <alignment horizontal="right" vertical="center"/>
    </xf>
    <xf numFmtId="0" fontId="7" fillId="34" borderId="26" xfId="0" applyFont="1" applyFill="1" applyBorder="1" applyAlignment="1">
      <alignment vertical="center"/>
    </xf>
    <xf numFmtId="181" fontId="8" fillId="34" borderId="18" xfId="0" applyNumberFormat="1" applyFont="1" applyFill="1" applyBorder="1" applyAlignment="1">
      <alignment horizontal="right" vertical="center"/>
    </xf>
    <xf numFmtId="0" fontId="8" fillId="34" borderId="15" xfId="0" applyFont="1" applyFill="1" applyBorder="1" applyAlignment="1">
      <alignment horizontal="right" vertical="center"/>
    </xf>
    <xf numFmtId="181" fontId="8" fillId="34" borderId="26" xfId="0" applyNumberFormat="1" applyFont="1" applyFill="1" applyBorder="1" applyAlignment="1">
      <alignment horizontal="right" vertical="center"/>
    </xf>
    <xf numFmtId="180" fontId="0" fillId="0" borderId="0" xfId="0" applyNumberForma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180" fontId="7" fillId="34" borderId="0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horizontal="right" vertical="center"/>
    </xf>
    <xf numFmtId="180" fontId="7" fillId="34" borderId="13" xfId="0" applyNumberFormat="1" applyFont="1" applyFill="1" applyBorder="1" applyAlignment="1">
      <alignment horizontal="right" vertical="center"/>
    </xf>
    <xf numFmtId="180" fontId="7" fillId="34" borderId="14" xfId="0" applyNumberFormat="1" applyFont="1" applyFill="1" applyBorder="1" applyAlignment="1">
      <alignment horizontal="right" vertical="center"/>
    </xf>
    <xf numFmtId="180" fontId="8" fillId="34" borderId="15" xfId="0" applyNumberFormat="1" applyFont="1" applyFill="1" applyBorder="1" applyAlignment="1">
      <alignment horizontal="center" vertical="center" wrapText="1"/>
    </xf>
    <xf numFmtId="180" fontId="7" fillId="34" borderId="16" xfId="0" applyNumberFormat="1" applyFont="1" applyFill="1" applyBorder="1" applyAlignment="1">
      <alignment vertical="center"/>
    </xf>
    <xf numFmtId="180" fontId="7" fillId="34" borderId="27" xfId="0" applyNumberFormat="1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7" fillId="34" borderId="15" xfId="0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horizontal="left" vertical="center"/>
    </xf>
    <xf numFmtId="180" fontId="8" fillId="34" borderId="24" xfId="0" applyNumberFormat="1" applyFont="1" applyFill="1" applyBorder="1" applyAlignment="1">
      <alignment horizontal="right" vertical="center"/>
    </xf>
    <xf numFmtId="49" fontId="8" fillId="34" borderId="28" xfId="0" applyNumberFormat="1" applyFont="1" applyFill="1" applyBorder="1" applyAlignment="1">
      <alignment horizontal="left" vertical="center"/>
    </xf>
    <xf numFmtId="0" fontId="7" fillId="34" borderId="23" xfId="0" applyFont="1" applyFill="1" applyBorder="1" applyAlignment="1">
      <alignment vertical="center"/>
    </xf>
    <xf numFmtId="180" fontId="8" fillId="34" borderId="26" xfId="0" applyNumberFormat="1" applyFont="1" applyFill="1" applyBorder="1" applyAlignment="1">
      <alignment horizontal="right" vertical="center"/>
    </xf>
    <xf numFmtId="180" fontId="8" fillId="34" borderId="15" xfId="0" applyNumberFormat="1" applyFont="1" applyFill="1" applyBorder="1" applyAlignment="1">
      <alignment horizontal="right" vertical="center"/>
    </xf>
    <xf numFmtId="0" fontId="7" fillId="34" borderId="29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8" fillId="34" borderId="9" xfId="0" applyFont="1" applyFill="1" applyBorder="1" applyAlignment="1">
      <alignment horizontal="center" vertical="center"/>
    </xf>
    <xf numFmtId="0" fontId="7" fillId="34" borderId="9" xfId="0" applyFont="1" applyFill="1" applyBorder="1" applyAlignment="1">
      <alignment vertical="center"/>
    </xf>
    <xf numFmtId="0" fontId="8" fillId="34" borderId="9" xfId="0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/>
    </xf>
    <xf numFmtId="0" fontId="8" fillId="34" borderId="9" xfId="0" applyFont="1" applyFill="1" applyBorder="1" applyAlignment="1">
      <alignment horizontal="left" vertical="center"/>
    </xf>
    <xf numFmtId="180" fontId="8" fillId="34" borderId="9" xfId="0" applyNumberFormat="1" applyFont="1" applyFill="1" applyBorder="1" applyAlignment="1">
      <alignment horizontal="right" vertical="center"/>
    </xf>
    <xf numFmtId="0" fontId="7" fillId="34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2">
      <selection activeCell="L13" sqref="L13"/>
    </sheetView>
  </sheetViews>
  <sheetFormatPr defaultColWidth="9.140625" defaultRowHeight="12.75"/>
  <cols>
    <col min="1" max="1" width="38.57421875" style="0" customWidth="1"/>
    <col min="2" max="2" width="7.28125" style="0" customWidth="1"/>
    <col min="3" max="5" width="12.00390625" style="0" customWidth="1"/>
    <col min="6" max="6" width="38.57421875" style="0" customWidth="1"/>
    <col min="7" max="7" width="7.28125" style="0" customWidth="1"/>
    <col min="8" max="10" width="12.00390625" style="0" customWidth="1"/>
  </cols>
  <sheetData>
    <row r="1" ht="27" customHeight="1">
      <c r="A1" s="8" t="s">
        <v>0</v>
      </c>
    </row>
    <row r="2" spans="1:10" ht="51.75" customHeight="1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4.25" customHeight="1">
      <c r="A3" s="69"/>
      <c r="B3" s="70"/>
      <c r="C3" s="70"/>
      <c r="D3" s="70"/>
      <c r="E3" s="70"/>
      <c r="F3" s="70"/>
      <c r="G3" s="70"/>
      <c r="H3" s="70"/>
      <c r="I3" s="70"/>
      <c r="J3" s="70"/>
    </row>
    <row r="4" spans="1:10" ht="20.25" customHeight="1">
      <c r="A4" s="71" t="s">
        <v>2</v>
      </c>
      <c r="B4" s="72"/>
      <c r="C4" s="72"/>
      <c r="D4" s="72"/>
      <c r="E4" s="72"/>
      <c r="F4" s="71" t="s">
        <v>3</v>
      </c>
      <c r="G4" s="72"/>
      <c r="H4" s="72"/>
      <c r="I4" s="72"/>
      <c r="J4" s="72"/>
    </row>
    <row r="5" spans="1:10" ht="20.25" customHeight="1">
      <c r="A5" s="71" t="s">
        <v>4</v>
      </c>
      <c r="B5" s="71" t="s">
        <v>5</v>
      </c>
      <c r="C5" s="71" t="s">
        <v>6</v>
      </c>
      <c r="D5" s="72"/>
      <c r="E5" s="72"/>
      <c r="F5" s="71" t="s">
        <v>4</v>
      </c>
      <c r="G5" s="71" t="s">
        <v>5</v>
      </c>
      <c r="H5" s="71" t="s">
        <v>6</v>
      </c>
      <c r="I5" s="72"/>
      <c r="J5" s="72"/>
    </row>
    <row r="6" spans="1:10" ht="42" customHeight="1">
      <c r="A6" s="72"/>
      <c r="B6" s="72"/>
      <c r="C6" s="71" t="s">
        <v>7</v>
      </c>
      <c r="D6" s="71" t="s">
        <v>8</v>
      </c>
      <c r="E6" s="73" t="s">
        <v>9</v>
      </c>
      <c r="F6" s="72"/>
      <c r="G6" s="72"/>
      <c r="H6" s="71" t="s">
        <v>7</v>
      </c>
      <c r="I6" s="71" t="s">
        <v>8</v>
      </c>
      <c r="J6" s="73" t="s">
        <v>9</v>
      </c>
    </row>
    <row r="7" spans="1:10" ht="20.25" customHeight="1">
      <c r="A7" s="71" t="s">
        <v>10</v>
      </c>
      <c r="B7" s="72"/>
      <c r="C7" s="71" t="s">
        <v>11</v>
      </c>
      <c r="D7" s="71" t="s">
        <v>12</v>
      </c>
      <c r="E7" s="73" t="s">
        <v>13</v>
      </c>
      <c r="F7" s="74" t="s">
        <v>10</v>
      </c>
      <c r="G7" s="72"/>
      <c r="H7" s="71" t="s">
        <v>11</v>
      </c>
      <c r="I7" s="71" t="s">
        <v>12</v>
      </c>
      <c r="J7" s="73" t="s">
        <v>13</v>
      </c>
    </row>
    <row r="8" spans="1:10" ht="20.25" customHeight="1">
      <c r="A8" s="75" t="s">
        <v>14</v>
      </c>
      <c r="B8" s="71" t="s">
        <v>11</v>
      </c>
      <c r="C8" s="76">
        <v>162</v>
      </c>
      <c r="D8" s="76">
        <v>0</v>
      </c>
      <c r="E8" s="76">
        <v>162</v>
      </c>
      <c r="F8" s="75" t="s">
        <v>15</v>
      </c>
      <c r="G8" s="71" t="s">
        <v>16</v>
      </c>
      <c r="H8" s="76">
        <f>I8+J8</f>
        <v>0</v>
      </c>
      <c r="I8" s="76"/>
      <c r="J8" s="76"/>
    </row>
    <row r="9" spans="1:10" ht="20.25" customHeight="1">
      <c r="A9" s="75" t="s">
        <v>17</v>
      </c>
      <c r="B9" s="71" t="s">
        <v>12</v>
      </c>
      <c r="C9" s="76"/>
      <c r="D9" s="76"/>
      <c r="E9" s="76"/>
      <c r="F9" s="75" t="s">
        <v>18</v>
      </c>
      <c r="G9" s="71" t="s">
        <v>19</v>
      </c>
      <c r="H9" s="76">
        <f>I9+J9</f>
        <v>0</v>
      </c>
      <c r="I9" s="76"/>
      <c r="J9" s="76"/>
    </row>
    <row r="10" spans="1:10" ht="20.25" customHeight="1">
      <c r="A10" s="75" t="s">
        <v>20</v>
      </c>
      <c r="B10" s="71" t="s">
        <v>13</v>
      </c>
      <c r="C10" s="76"/>
      <c r="D10" s="76"/>
      <c r="E10" s="76"/>
      <c r="F10" s="75" t="s">
        <v>21</v>
      </c>
      <c r="G10" s="71" t="s">
        <v>22</v>
      </c>
      <c r="H10" s="76">
        <f aca="true" t="shared" si="0" ref="H10:H18">I10+J10</f>
        <v>0</v>
      </c>
      <c r="I10" s="76"/>
      <c r="J10" s="76"/>
    </row>
    <row r="11" spans="1:10" ht="20.25" customHeight="1">
      <c r="A11" s="75" t="s">
        <v>23</v>
      </c>
      <c r="B11" s="71" t="s">
        <v>24</v>
      </c>
      <c r="C11" s="76"/>
      <c r="D11" s="76"/>
      <c r="E11" s="76"/>
      <c r="F11" s="75" t="s">
        <v>25</v>
      </c>
      <c r="G11" s="71" t="s">
        <v>26</v>
      </c>
      <c r="H11" s="76">
        <f t="shared" si="0"/>
        <v>0</v>
      </c>
      <c r="I11" s="76"/>
      <c r="J11" s="76"/>
    </row>
    <row r="12" spans="1:10" ht="20.25" customHeight="1">
      <c r="A12" s="75" t="s">
        <v>27</v>
      </c>
      <c r="B12" s="71" t="s">
        <v>28</v>
      </c>
      <c r="C12" s="76"/>
      <c r="D12" s="76"/>
      <c r="E12" s="76"/>
      <c r="F12" s="75"/>
      <c r="G12" s="71"/>
      <c r="H12" s="76"/>
      <c r="I12" s="76"/>
      <c r="J12" s="76"/>
    </row>
    <row r="13" spans="1:10" ht="20.25" customHeight="1">
      <c r="A13" s="75"/>
      <c r="B13" s="71"/>
      <c r="C13" s="76"/>
      <c r="D13" s="76"/>
      <c r="E13" s="76"/>
      <c r="F13" s="75"/>
      <c r="G13" s="71"/>
      <c r="H13" s="76"/>
      <c r="I13" s="76"/>
      <c r="J13" s="76"/>
    </row>
    <row r="14" spans="1:10" ht="20.25" customHeight="1">
      <c r="A14" s="71" t="s">
        <v>29</v>
      </c>
      <c r="B14" s="71" t="s">
        <v>30</v>
      </c>
      <c r="C14" s="76">
        <f>C8+C9+C10+C11+C12</f>
        <v>162</v>
      </c>
      <c r="D14" s="76">
        <f>D8+D9+D10+D11+D12</f>
        <v>0</v>
      </c>
      <c r="E14" s="76">
        <f>E8+E9+E10+E11+E12</f>
        <v>162</v>
      </c>
      <c r="F14" s="71" t="s">
        <v>31</v>
      </c>
      <c r="G14" s="71" t="s">
        <v>32</v>
      </c>
      <c r="H14" s="76">
        <f>H8+H9+H10+H11</f>
        <v>0</v>
      </c>
      <c r="I14" s="76">
        <f>I8+I9+I10+I11</f>
        <v>0</v>
      </c>
      <c r="J14" s="76">
        <f>J8+J9+J10+J11</f>
        <v>0</v>
      </c>
    </row>
    <row r="15" spans="1:10" ht="20.25" customHeight="1">
      <c r="A15" s="75" t="s">
        <v>33</v>
      </c>
      <c r="B15" s="71" t="s">
        <v>34</v>
      </c>
      <c r="C15" s="76">
        <v>2</v>
      </c>
      <c r="D15" s="76">
        <v>0</v>
      </c>
      <c r="E15" s="76">
        <v>2</v>
      </c>
      <c r="F15" s="75" t="s">
        <v>35</v>
      </c>
      <c r="G15" s="71" t="s">
        <v>36</v>
      </c>
      <c r="H15" s="76">
        <f t="shared" si="0"/>
        <v>4</v>
      </c>
      <c r="I15" s="76">
        <v>0</v>
      </c>
      <c r="J15" s="76">
        <v>4</v>
      </c>
    </row>
    <row r="16" spans="1:10" ht="20.25" customHeight="1">
      <c r="A16" s="75" t="s">
        <v>37</v>
      </c>
      <c r="B16" s="71" t="s">
        <v>38</v>
      </c>
      <c r="C16" s="76">
        <v>0</v>
      </c>
      <c r="D16" s="76">
        <v>0</v>
      </c>
      <c r="E16" s="76">
        <v>0</v>
      </c>
      <c r="F16" s="75" t="s">
        <v>39</v>
      </c>
      <c r="G16" s="71" t="s">
        <v>40</v>
      </c>
      <c r="H16" s="76">
        <f t="shared" si="0"/>
        <v>0</v>
      </c>
      <c r="I16" s="76">
        <v>0</v>
      </c>
      <c r="J16" s="76"/>
    </row>
    <row r="17" spans="1:10" ht="20.25" customHeight="1">
      <c r="A17" s="75" t="s">
        <v>41</v>
      </c>
      <c r="B17" s="71" t="s">
        <v>42</v>
      </c>
      <c r="C17" s="76">
        <v>2</v>
      </c>
      <c r="D17" s="76">
        <v>0</v>
      </c>
      <c r="E17" s="76">
        <v>2</v>
      </c>
      <c r="F17" s="75" t="s">
        <v>43</v>
      </c>
      <c r="G17" s="71" t="s">
        <v>44</v>
      </c>
      <c r="H17" s="76">
        <f t="shared" si="0"/>
        <v>162</v>
      </c>
      <c r="I17" s="76"/>
      <c r="J17" s="76">
        <v>162</v>
      </c>
    </row>
    <row r="18" spans="1:10" ht="20.25" customHeight="1">
      <c r="A18" s="71"/>
      <c r="B18" s="71"/>
      <c r="C18" s="76"/>
      <c r="D18" s="76"/>
      <c r="E18" s="76"/>
      <c r="F18" s="75" t="s">
        <v>45</v>
      </c>
      <c r="G18" s="71" t="s">
        <v>46</v>
      </c>
      <c r="H18" s="76">
        <f t="shared" si="0"/>
        <v>0</v>
      </c>
      <c r="I18" s="76"/>
      <c r="J18" s="76"/>
    </row>
    <row r="19" spans="1:10" ht="20.25" customHeight="1">
      <c r="A19" s="71" t="s">
        <v>47</v>
      </c>
      <c r="B19" s="71" t="s">
        <v>48</v>
      </c>
      <c r="C19" s="76">
        <f>C14+C15+C16+C17</f>
        <v>166</v>
      </c>
      <c r="D19" s="76">
        <f>D14+D15+D16+D17</f>
        <v>0</v>
      </c>
      <c r="E19" s="76">
        <f>E14+E15+E16+E17</f>
        <v>166</v>
      </c>
      <c r="F19" s="71" t="s">
        <v>49</v>
      </c>
      <c r="G19" s="71" t="s">
        <v>50</v>
      </c>
      <c r="H19" s="76">
        <f>H14+H15+H16+H17+H18</f>
        <v>166</v>
      </c>
      <c r="I19" s="76">
        <f>I14+I15+I16+I17+I18</f>
        <v>0</v>
      </c>
      <c r="J19" s="76">
        <f>J14+J15+J16+J17+J18</f>
        <v>166</v>
      </c>
    </row>
    <row r="20" spans="1:10" ht="44.25" customHeight="1">
      <c r="A20" s="77" t="s">
        <v>51</v>
      </c>
      <c r="B20" s="75"/>
      <c r="C20" s="75"/>
      <c r="D20" s="75"/>
      <c r="E20" s="75"/>
      <c r="F20" s="75"/>
      <c r="G20" s="75"/>
      <c r="H20" s="75"/>
      <c r="I20" s="75"/>
      <c r="J20" s="75"/>
    </row>
  </sheetData>
  <sheetProtection/>
  <mergeCells count="10">
    <mergeCell ref="A2:J2"/>
    <mergeCell ref="A4:E4"/>
    <mergeCell ref="F4:J4"/>
    <mergeCell ref="C5:E5"/>
    <mergeCell ref="H5:J5"/>
    <mergeCell ref="A20:J20"/>
    <mergeCell ref="A5:A6"/>
    <mergeCell ref="B5:B6"/>
    <mergeCell ref="F5:F6"/>
    <mergeCell ref="G5:G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0">
      <selection activeCell="I18" sqref="I18"/>
    </sheetView>
  </sheetViews>
  <sheetFormatPr defaultColWidth="9.140625" defaultRowHeight="12.75"/>
  <cols>
    <col min="1" max="1" width="11.28125" style="0" customWidth="1"/>
    <col min="2" max="2" width="39.57421875" style="0" customWidth="1"/>
    <col min="3" max="5" width="14.00390625" style="50" customWidth="1"/>
  </cols>
  <sheetData>
    <row r="1" ht="27" customHeight="1">
      <c r="A1" s="8" t="s">
        <v>52</v>
      </c>
    </row>
    <row r="2" spans="1:5" ht="51.75" customHeight="1">
      <c r="A2" s="51" t="s">
        <v>53</v>
      </c>
      <c r="B2" s="52"/>
      <c r="C2" s="53"/>
      <c r="D2" s="53"/>
      <c r="E2" s="53"/>
    </row>
    <row r="3" spans="1:5" ht="14.25" customHeight="1">
      <c r="A3" s="54" t="s">
        <v>54</v>
      </c>
      <c r="B3" s="55"/>
      <c r="C3" s="56"/>
      <c r="D3" s="57"/>
      <c r="E3" s="57"/>
    </row>
    <row r="4" spans="1:5" ht="33" customHeight="1">
      <c r="A4" s="14" t="s">
        <v>55</v>
      </c>
      <c r="B4" s="14" t="s">
        <v>56</v>
      </c>
      <c r="C4" s="58" t="s">
        <v>57</v>
      </c>
      <c r="D4" s="59"/>
      <c r="E4" s="60"/>
    </row>
    <row r="5" spans="1:5" ht="33" customHeight="1">
      <c r="A5" s="61"/>
      <c r="B5" s="21"/>
      <c r="C5" s="58" t="s">
        <v>58</v>
      </c>
      <c r="D5" s="58" t="s">
        <v>8</v>
      </c>
      <c r="E5" s="58" t="s">
        <v>9</v>
      </c>
    </row>
    <row r="6" spans="1:5" ht="20.25" customHeight="1">
      <c r="A6" s="62"/>
      <c r="B6" s="23" t="s">
        <v>10</v>
      </c>
      <c r="C6" s="58" t="s">
        <v>11</v>
      </c>
      <c r="D6" s="58" t="s">
        <v>12</v>
      </c>
      <c r="E6" s="58" t="s">
        <v>13</v>
      </c>
    </row>
    <row r="7" spans="1:5" ht="21.75" customHeight="1">
      <c r="A7" s="24" t="s">
        <v>59</v>
      </c>
      <c r="B7" s="24" t="s">
        <v>14</v>
      </c>
      <c r="C7" s="25">
        <f>C8+C9+C10+C11+C12</f>
        <v>162</v>
      </c>
      <c r="D7" s="26">
        <v>0</v>
      </c>
      <c r="E7" s="26">
        <v>162</v>
      </c>
    </row>
    <row r="8" spans="1:5" ht="21.75" customHeight="1">
      <c r="A8" s="28" t="s">
        <v>60</v>
      </c>
      <c r="B8" s="28" t="s">
        <v>61</v>
      </c>
      <c r="C8" s="25">
        <f aca="true" t="shared" si="0" ref="C8:C16">D8+E8</f>
        <v>0</v>
      </c>
      <c r="D8" s="29">
        <v>0</v>
      </c>
      <c r="E8" s="29"/>
    </row>
    <row r="9" spans="1:5" ht="21.75" customHeight="1">
      <c r="A9" s="31" t="s">
        <v>62</v>
      </c>
      <c r="B9" s="32" t="s">
        <v>63</v>
      </c>
      <c r="C9" s="25">
        <f t="shared" si="0"/>
        <v>0</v>
      </c>
      <c r="D9" s="33">
        <v>0</v>
      </c>
      <c r="E9" s="33"/>
    </row>
    <row r="10" spans="1:5" ht="21.75" customHeight="1">
      <c r="A10" s="31" t="s">
        <v>64</v>
      </c>
      <c r="B10" s="32" t="s">
        <v>65</v>
      </c>
      <c r="C10" s="25">
        <f t="shared" si="0"/>
        <v>0</v>
      </c>
      <c r="D10" s="33">
        <v>0</v>
      </c>
      <c r="E10" s="33"/>
    </row>
    <row r="11" spans="1:5" ht="21.75" customHeight="1">
      <c r="A11" s="31" t="s">
        <v>66</v>
      </c>
      <c r="B11" s="32" t="s">
        <v>67</v>
      </c>
      <c r="C11" s="25">
        <f t="shared" si="0"/>
        <v>162</v>
      </c>
      <c r="D11" s="33">
        <v>0</v>
      </c>
      <c r="E11" s="33">
        <v>162</v>
      </c>
    </row>
    <row r="12" spans="1:5" ht="21.75" customHeight="1">
      <c r="A12" s="35" t="s">
        <v>68</v>
      </c>
      <c r="B12" s="63" t="s">
        <v>69</v>
      </c>
      <c r="C12" s="25">
        <f t="shared" si="0"/>
        <v>0</v>
      </c>
      <c r="D12" s="33">
        <v>0</v>
      </c>
      <c r="E12" s="33"/>
    </row>
    <row r="13" spans="1:5" ht="21.75" customHeight="1">
      <c r="A13" s="24" t="s">
        <v>70</v>
      </c>
      <c r="B13" s="24" t="s">
        <v>17</v>
      </c>
      <c r="C13" s="25">
        <f>C14+C15+C16</f>
        <v>0</v>
      </c>
      <c r="D13" s="29">
        <v>0</v>
      </c>
      <c r="E13" s="29"/>
    </row>
    <row r="14" spans="1:5" ht="21.75" customHeight="1">
      <c r="A14" s="28" t="s">
        <v>71</v>
      </c>
      <c r="B14" s="28" t="s">
        <v>72</v>
      </c>
      <c r="C14" s="25">
        <f t="shared" si="0"/>
        <v>0</v>
      </c>
      <c r="D14" s="29">
        <v>0</v>
      </c>
      <c r="E14" s="29"/>
    </row>
    <row r="15" spans="1:5" ht="21.75" customHeight="1">
      <c r="A15" s="31" t="s">
        <v>73</v>
      </c>
      <c r="B15" s="32" t="s">
        <v>74</v>
      </c>
      <c r="C15" s="25">
        <f t="shared" si="0"/>
        <v>0</v>
      </c>
      <c r="D15" s="33">
        <v>0</v>
      </c>
      <c r="E15" s="33"/>
    </row>
    <row r="16" spans="1:5" ht="21.75" customHeight="1">
      <c r="A16" s="35" t="s">
        <v>75</v>
      </c>
      <c r="B16" s="63" t="s">
        <v>76</v>
      </c>
      <c r="C16" s="25">
        <f t="shared" si="0"/>
        <v>0</v>
      </c>
      <c r="D16" s="33">
        <v>0</v>
      </c>
      <c r="E16" s="33"/>
    </row>
    <row r="17" spans="1:5" ht="21.75" customHeight="1">
      <c r="A17" s="24" t="s">
        <v>77</v>
      </c>
      <c r="B17" s="24" t="s">
        <v>20</v>
      </c>
      <c r="C17" s="64">
        <v>0</v>
      </c>
      <c r="D17" s="29">
        <v>0</v>
      </c>
      <c r="E17" s="29"/>
    </row>
    <row r="18" spans="1:5" ht="21.75" customHeight="1">
      <c r="A18" s="65" t="s">
        <v>78</v>
      </c>
      <c r="B18" s="65" t="s">
        <v>78</v>
      </c>
      <c r="C18" s="29"/>
      <c r="D18" s="29"/>
      <c r="E18" s="29"/>
    </row>
    <row r="19" spans="1:5" ht="21.75" customHeight="1">
      <c r="A19" s="24" t="s">
        <v>79</v>
      </c>
      <c r="B19" s="24" t="s">
        <v>23</v>
      </c>
      <c r="C19" s="64">
        <v>0</v>
      </c>
      <c r="D19" s="29">
        <v>0</v>
      </c>
      <c r="E19" s="29"/>
    </row>
    <row r="20" spans="1:5" ht="21.75" customHeight="1">
      <c r="A20" s="65" t="s">
        <v>78</v>
      </c>
      <c r="B20" s="65" t="s">
        <v>78</v>
      </c>
      <c r="C20" s="29"/>
      <c r="D20" s="29"/>
      <c r="E20" s="29"/>
    </row>
    <row r="21" spans="1:5" ht="21.75" customHeight="1">
      <c r="A21" s="24" t="s">
        <v>80</v>
      </c>
      <c r="B21" s="24" t="s">
        <v>27</v>
      </c>
      <c r="C21" s="64">
        <v>0</v>
      </c>
      <c r="D21" s="29">
        <v>0</v>
      </c>
      <c r="E21" s="29"/>
    </row>
    <row r="22" spans="1:5" ht="21.75" customHeight="1">
      <c r="A22" s="36" t="s">
        <v>81</v>
      </c>
      <c r="B22" s="66"/>
      <c r="C22" s="29">
        <f>C21+C19+C17+C13+C7</f>
        <v>162</v>
      </c>
      <c r="D22" s="29">
        <f>D21+D19+D17+D13+D7</f>
        <v>0</v>
      </c>
      <c r="E22" s="29">
        <f>E21+E19+E17+E13+E7</f>
        <v>162</v>
      </c>
    </row>
    <row r="23" spans="1:5" ht="21.75" customHeight="1">
      <c r="A23" s="36" t="s">
        <v>33</v>
      </c>
      <c r="B23" s="37" t="s">
        <v>33</v>
      </c>
      <c r="C23" s="25">
        <f>D23+E23</f>
        <v>2</v>
      </c>
      <c r="D23" s="29">
        <v>0</v>
      </c>
      <c r="E23" s="38">
        <v>2</v>
      </c>
    </row>
    <row r="24" spans="1:5" ht="21.75" customHeight="1">
      <c r="A24" s="36" t="s">
        <v>37</v>
      </c>
      <c r="B24" s="37"/>
      <c r="C24" s="25">
        <f>D24+E24</f>
        <v>0</v>
      </c>
      <c r="D24" s="67">
        <v>0</v>
      </c>
      <c r="E24" s="68"/>
    </row>
    <row r="25" spans="1:5" ht="21.75" customHeight="1">
      <c r="A25" s="36" t="s">
        <v>41</v>
      </c>
      <c r="B25" s="37"/>
      <c r="C25" s="25">
        <f>D25+E25</f>
        <v>2</v>
      </c>
      <c r="D25" s="29">
        <v>0</v>
      </c>
      <c r="E25" s="26">
        <f>2</f>
        <v>2</v>
      </c>
    </row>
    <row r="26" spans="1:5" ht="21.75" customHeight="1">
      <c r="A26" s="44" t="s">
        <v>82</v>
      </c>
      <c r="B26" s="37"/>
      <c r="C26" s="29"/>
      <c r="D26" s="29"/>
      <c r="E26" s="29"/>
    </row>
  </sheetData>
  <sheetProtection/>
  <mergeCells count="10">
    <mergeCell ref="A2:E2"/>
    <mergeCell ref="A3:E3"/>
    <mergeCell ref="C4:E4"/>
    <mergeCell ref="A22:B22"/>
    <mergeCell ref="A23:B23"/>
    <mergeCell ref="A24:B24"/>
    <mergeCell ref="A25:B25"/>
    <mergeCell ref="A26:E26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I12" sqref="I12"/>
    </sheetView>
  </sheetViews>
  <sheetFormatPr defaultColWidth="9.140625" defaultRowHeight="12.75"/>
  <cols>
    <col min="1" max="1" width="11.00390625" style="0" customWidth="1"/>
    <col min="2" max="2" width="46.00390625" style="0" customWidth="1"/>
    <col min="3" max="4" width="12.8515625" style="0" customWidth="1"/>
    <col min="5" max="5" width="14.28125" style="0" customWidth="1"/>
    <col min="6" max="6" width="12.8515625" style="0" customWidth="1"/>
    <col min="7" max="7" width="14.28125" style="0" customWidth="1"/>
    <col min="8" max="8" width="12.8515625" style="0" customWidth="1"/>
    <col min="9" max="9" width="14.28125" style="0" customWidth="1"/>
    <col min="10" max="10" width="12.8515625" style="0" customWidth="1"/>
    <col min="11" max="11" width="14.28125" style="0" customWidth="1"/>
  </cols>
  <sheetData>
    <row r="1" ht="27" customHeight="1">
      <c r="A1" s="8" t="s">
        <v>83</v>
      </c>
    </row>
    <row r="2" spans="1:11" ht="51.75" customHeight="1">
      <c r="A2" s="9" t="s">
        <v>84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 customHeight="1">
      <c r="A3" s="11" t="s">
        <v>54</v>
      </c>
      <c r="B3" s="12"/>
      <c r="C3" s="12"/>
      <c r="D3" s="13"/>
      <c r="E3" s="13"/>
      <c r="F3" s="13"/>
      <c r="G3" s="13"/>
      <c r="H3" s="13"/>
      <c r="I3" s="13"/>
      <c r="J3" s="13"/>
      <c r="K3" s="13"/>
    </row>
    <row r="4" spans="1:11" ht="21.75" customHeight="1">
      <c r="A4" s="14" t="s">
        <v>55</v>
      </c>
      <c r="B4" s="14" t="s">
        <v>85</v>
      </c>
      <c r="C4" s="14" t="s">
        <v>57</v>
      </c>
      <c r="D4" s="15"/>
      <c r="E4" s="16"/>
      <c r="F4" s="17"/>
      <c r="G4" s="16"/>
      <c r="H4" s="17"/>
      <c r="I4" s="16"/>
      <c r="J4" s="17"/>
      <c r="K4" s="46"/>
    </row>
    <row r="5" spans="1:11" ht="21.75" customHeight="1">
      <c r="A5" s="18"/>
      <c r="B5" s="19"/>
      <c r="C5" s="14" t="s">
        <v>7</v>
      </c>
      <c r="D5" s="14" t="s">
        <v>58</v>
      </c>
      <c r="E5" s="20"/>
      <c r="F5" s="14" t="s">
        <v>86</v>
      </c>
      <c r="G5" s="20"/>
      <c r="H5" s="14" t="s">
        <v>87</v>
      </c>
      <c r="I5" s="20"/>
      <c r="J5" s="14" t="s">
        <v>88</v>
      </c>
      <c r="K5" s="20"/>
    </row>
    <row r="6" spans="1:11" ht="44.25" customHeight="1">
      <c r="A6" s="17"/>
      <c r="B6" s="17"/>
      <c r="C6" s="21"/>
      <c r="D6" s="14" t="s">
        <v>8</v>
      </c>
      <c r="E6" s="14" t="s">
        <v>9</v>
      </c>
      <c r="F6" s="14" t="s">
        <v>8</v>
      </c>
      <c r="G6" s="14" t="s">
        <v>9</v>
      </c>
      <c r="H6" s="14" t="s">
        <v>8</v>
      </c>
      <c r="I6" s="14" t="s">
        <v>9</v>
      </c>
      <c r="J6" s="14" t="s">
        <v>8</v>
      </c>
      <c r="K6" s="14" t="s">
        <v>9</v>
      </c>
    </row>
    <row r="7" spans="1:11" ht="20.25" customHeight="1">
      <c r="A7" s="22"/>
      <c r="B7" s="23" t="s">
        <v>10</v>
      </c>
      <c r="C7" s="22" t="s">
        <v>11</v>
      </c>
      <c r="D7" s="14" t="s">
        <v>12</v>
      </c>
      <c r="E7" s="14" t="s">
        <v>13</v>
      </c>
      <c r="F7" s="14" t="s">
        <v>24</v>
      </c>
      <c r="G7" s="14" t="s">
        <v>28</v>
      </c>
      <c r="H7" s="14" t="s">
        <v>30</v>
      </c>
      <c r="I7" s="14" t="s">
        <v>34</v>
      </c>
      <c r="J7" s="14" t="s">
        <v>38</v>
      </c>
      <c r="K7" s="14" t="s">
        <v>42</v>
      </c>
    </row>
    <row r="8" spans="1:11" ht="21.75" customHeight="1">
      <c r="A8" s="24"/>
      <c r="B8" s="24" t="s">
        <v>89</v>
      </c>
      <c r="C8" s="25">
        <f>D8+E8</f>
        <v>0</v>
      </c>
      <c r="D8" s="26">
        <f>F8+H8+J8</f>
        <v>0</v>
      </c>
      <c r="E8" s="26">
        <f>G8+I8+K8</f>
        <v>0</v>
      </c>
      <c r="F8" s="26"/>
      <c r="G8" s="26"/>
      <c r="H8" s="27"/>
      <c r="I8" s="27"/>
      <c r="J8" s="27"/>
      <c r="K8" s="27"/>
    </row>
    <row r="9" spans="1:11" ht="21.75" customHeight="1">
      <c r="A9" s="28" t="s">
        <v>90</v>
      </c>
      <c r="B9" s="28" t="s">
        <v>91</v>
      </c>
      <c r="C9" s="25">
        <f aca="true" t="shared" si="0" ref="C9:C16">D9+E9</f>
        <v>0</v>
      </c>
      <c r="D9" s="26">
        <f aca="true" t="shared" si="1" ref="D9:D16">F9+H9+J9</f>
        <v>0</v>
      </c>
      <c r="E9" s="26">
        <f aca="true" t="shared" si="2" ref="E9:E16">G9+I9+K9</f>
        <v>0</v>
      </c>
      <c r="F9" s="29"/>
      <c r="G9" s="29"/>
      <c r="H9" s="30"/>
      <c r="I9" s="30"/>
      <c r="J9" s="30"/>
      <c r="K9" s="30"/>
    </row>
    <row r="10" spans="1:11" ht="21.75" customHeight="1">
      <c r="A10" s="31" t="s">
        <v>92</v>
      </c>
      <c r="B10" s="32" t="s">
        <v>93</v>
      </c>
      <c r="C10" s="25">
        <f t="shared" si="0"/>
        <v>0</v>
      </c>
      <c r="D10" s="26">
        <f t="shared" si="1"/>
        <v>0</v>
      </c>
      <c r="E10" s="26">
        <f t="shared" si="2"/>
        <v>0</v>
      </c>
      <c r="F10" s="33"/>
      <c r="G10" s="33"/>
      <c r="H10" s="34"/>
      <c r="I10" s="34"/>
      <c r="J10" s="34"/>
      <c r="K10" s="34"/>
    </row>
    <row r="11" spans="1:11" ht="21.75" customHeight="1">
      <c r="A11" s="35" t="s">
        <v>94</v>
      </c>
      <c r="B11" s="32" t="s">
        <v>95</v>
      </c>
      <c r="C11" s="25">
        <f t="shared" si="0"/>
        <v>0</v>
      </c>
      <c r="D11" s="26">
        <f t="shared" si="1"/>
        <v>0</v>
      </c>
      <c r="E11" s="26">
        <f t="shared" si="2"/>
        <v>0</v>
      </c>
      <c r="F11" s="33"/>
      <c r="G11" s="33"/>
      <c r="H11" s="34"/>
      <c r="I11" s="34"/>
      <c r="J11" s="34"/>
      <c r="K11" s="34"/>
    </row>
    <row r="12" spans="1:11" ht="21.75" customHeight="1">
      <c r="A12" s="36" t="s">
        <v>96</v>
      </c>
      <c r="B12" s="37"/>
      <c r="C12" s="25">
        <f t="shared" si="0"/>
        <v>0</v>
      </c>
      <c r="D12" s="26">
        <f t="shared" si="1"/>
        <v>0</v>
      </c>
      <c r="E12" s="26">
        <f t="shared" si="2"/>
        <v>0</v>
      </c>
      <c r="F12" s="29"/>
      <c r="G12" s="38"/>
      <c r="H12" s="30"/>
      <c r="I12" s="47"/>
      <c r="J12" s="30"/>
      <c r="K12" s="47"/>
    </row>
    <row r="13" spans="1:11" ht="21.75" customHeight="1">
      <c r="A13" s="36" t="s">
        <v>35</v>
      </c>
      <c r="B13" s="37" t="s">
        <v>35</v>
      </c>
      <c r="C13" s="25">
        <f t="shared" si="0"/>
        <v>4</v>
      </c>
      <c r="D13" s="26">
        <f t="shared" si="1"/>
        <v>0</v>
      </c>
      <c r="E13" s="26">
        <f t="shared" si="2"/>
        <v>4</v>
      </c>
      <c r="F13" s="39"/>
      <c r="G13" s="40">
        <v>4</v>
      </c>
      <c r="H13" s="41"/>
      <c r="I13" s="48"/>
      <c r="J13" s="41"/>
      <c r="K13" s="48"/>
    </row>
    <row r="14" spans="1:11" ht="21.75" customHeight="1">
      <c r="A14" s="36" t="s">
        <v>39</v>
      </c>
      <c r="B14" s="37"/>
      <c r="C14" s="25">
        <f t="shared" si="0"/>
        <v>0</v>
      </c>
      <c r="D14" s="26">
        <f t="shared" si="1"/>
        <v>0</v>
      </c>
      <c r="E14" s="26">
        <f t="shared" si="2"/>
        <v>0</v>
      </c>
      <c r="F14" s="29"/>
      <c r="G14" s="42"/>
      <c r="H14" s="30"/>
      <c r="I14" s="27"/>
      <c r="J14" s="30"/>
      <c r="K14" s="27"/>
    </row>
    <row r="15" spans="1:11" ht="21.75" customHeight="1">
      <c r="A15" s="36" t="s">
        <v>43</v>
      </c>
      <c r="B15" s="37" t="s">
        <v>43</v>
      </c>
      <c r="C15" s="25">
        <f t="shared" si="0"/>
        <v>162</v>
      </c>
      <c r="D15" s="26">
        <f t="shared" si="1"/>
        <v>0</v>
      </c>
      <c r="E15" s="26">
        <f t="shared" si="2"/>
        <v>162</v>
      </c>
      <c r="F15" s="29"/>
      <c r="G15" s="43">
        <v>162</v>
      </c>
      <c r="H15" s="30"/>
      <c r="I15" s="30"/>
      <c r="J15" s="30"/>
      <c r="K15" s="30"/>
    </row>
    <row r="16" spans="1:11" ht="21.75" customHeight="1">
      <c r="A16" s="36" t="s">
        <v>45</v>
      </c>
      <c r="B16" s="37" t="s">
        <v>43</v>
      </c>
      <c r="C16" s="25">
        <f t="shared" si="0"/>
        <v>0</v>
      </c>
      <c r="D16" s="26">
        <f t="shared" si="1"/>
        <v>0</v>
      </c>
      <c r="E16" s="26">
        <f t="shared" si="2"/>
        <v>0</v>
      </c>
      <c r="F16" s="29"/>
      <c r="G16" s="29"/>
      <c r="H16" s="30"/>
      <c r="I16" s="30"/>
      <c r="J16" s="30"/>
      <c r="K16" s="49"/>
    </row>
    <row r="17" spans="1:11" ht="44.25" customHeight="1">
      <c r="A17" s="44" t="s">
        <v>97</v>
      </c>
      <c r="B17" s="37"/>
      <c r="C17" s="45"/>
      <c r="D17" s="45"/>
      <c r="E17" s="45"/>
      <c r="F17" s="45"/>
      <c r="G17" s="45"/>
      <c r="H17" s="45"/>
      <c r="I17" s="45"/>
      <c r="J17" s="45"/>
      <c r="K17" s="45"/>
    </row>
  </sheetData>
  <sheetProtection/>
  <mergeCells count="16">
    <mergeCell ref="A2:K2"/>
    <mergeCell ref="A3:K3"/>
    <mergeCell ref="C4:K4"/>
    <mergeCell ref="D5:E5"/>
    <mergeCell ref="F5:G5"/>
    <mergeCell ref="H5:I5"/>
    <mergeCell ref="J5:K5"/>
    <mergeCell ref="A12:B12"/>
    <mergeCell ref="A13:B13"/>
    <mergeCell ref="A14:B14"/>
    <mergeCell ref="A15:B15"/>
    <mergeCell ref="A16:B16"/>
    <mergeCell ref="A17:K17"/>
    <mergeCell ref="A4:A6"/>
    <mergeCell ref="B4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SheetLayoutView="100" workbookViewId="0" topLeftCell="A1">
      <selection activeCell="F15" sqref="F15"/>
    </sheetView>
  </sheetViews>
  <sheetFormatPr defaultColWidth="13.8515625" defaultRowHeight="15" customHeight="1"/>
  <cols>
    <col min="1" max="1" width="39.140625" style="1" customWidth="1"/>
    <col min="2" max="2" width="29.7109375" style="1" customWidth="1"/>
    <col min="3" max="3" width="39.140625" style="1" customWidth="1"/>
    <col min="4" max="4" width="29.7109375" style="1" customWidth="1"/>
    <col min="5" max="16384" width="13.8515625" style="1" customWidth="1"/>
  </cols>
  <sheetData>
    <row r="1" spans="1:4" s="1" customFormat="1" ht="33.75" customHeight="1">
      <c r="A1" s="2" t="s">
        <v>98</v>
      </c>
      <c r="B1" s="2"/>
      <c r="C1" s="2"/>
      <c r="D1" s="2"/>
    </row>
    <row r="2" spans="1:4" s="1" customFormat="1" ht="16.5" customHeight="1">
      <c r="A2" s="3" t="s">
        <v>99</v>
      </c>
      <c r="B2" s="3"/>
      <c r="C2" s="3"/>
      <c r="D2" s="3"/>
    </row>
    <row r="3" spans="1:4" s="1" customFormat="1" ht="16.5" customHeight="1">
      <c r="A3" s="3" t="s">
        <v>54</v>
      </c>
      <c r="B3" s="3"/>
      <c r="C3" s="3"/>
      <c r="D3" s="3"/>
    </row>
    <row r="4" spans="1:4" s="1" customFormat="1" ht="16.5" customHeight="1">
      <c r="A4" s="4" t="s">
        <v>100</v>
      </c>
      <c r="B4" s="4" t="s">
        <v>101</v>
      </c>
      <c r="C4" s="4" t="s">
        <v>100</v>
      </c>
      <c r="D4" s="4" t="s">
        <v>101</v>
      </c>
    </row>
    <row r="5" spans="1:4" s="1" customFormat="1" ht="16.5" customHeight="1">
      <c r="A5" s="5" t="s">
        <v>102</v>
      </c>
      <c r="B5" s="6">
        <v>162</v>
      </c>
      <c r="C5" s="5" t="s">
        <v>103</v>
      </c>
      <c r="D5" s="6">
        <v>4</v>
      </c>
    </row>
    <row r="6" spans="1:4" s="1" customFormat="1" ht="16.5" customHeight="1">
      <c r="A6" s="5" t="s">
        <v>104</v>
      </c>
      <c r="B6" s="6">
        <v>2</v>
      </c>
      <c r="C6" s="5" t="s">
        <v>105</v>
      </c>
      <c r="D6" s="6">
        <v>0</v>
      </c>
    </row>
    <row r="7" spans="1:4" s="1" customFormat="1" ht="16.5" customHeight="1">
      <c r="A7" s="5" t="s">
        <v>106</v>
      </c>
      <c r="B7" s="6">
        <v>0</v>
      </c>
      <c r="C7" s="5" t="s">
        <v>107</v>
      </c>
      <c r="D7" s="6">
        <v>0</v>
      </c>
    </row>
    <row r="8" spans="1:4" s="1" customFormat="1" ht="16.5" customHeight="1">
      <c r="A8" s="5" t="s">
        <v>108</v>
      </c>
      <c r="B8" s="6">
        <v>2</v>
      </c>
      <c r="C8" s="5" t="s">
        <v>43</v>
      </c>
      <c r="D8" s="6">
        <v>162</v>
      </c>
    </row>
    <row r="9" spans="1:4" s="1" customFormat="1" ht="16.5" customHeight="1">
      <c r="A9" s="5" t="s">
        <v>109</v>
      </c>
      <c r="B9" s="6">
        <v>0</v>
      </c>
      <c r="C9" s="5" t="s">
        <v>110</v>
      </c>
      <c r="D9" s="6">
        <v>0</v>
      </c>
    </row>
    <row r="10" spans="1:4" s="1" customFormat="1" ht="16.5" customHeight="1">
      <c r="A10" s="5" t="s">
        <v>111</v>
      </c>
      <c r="B10" s="6">
        <v>0</v>
      </c>
      <c r="C10" s="5" t="s">
        <v>112</v>
      </c>
      <c r="D10" s="6">
        <v>0</v>
      </c>
    </row>
    <row r="11" spans="1:4" s="1" customFormat="1" ht="16.5" customHeight="1">
      <c r="A11" s="5"/>
      <c r="B11" s="7"/>
      <c r="C11" s="5" t="s">
        <v>45</v>
      </c>
      <c r="D11" s="6">
        <f>B12-SUM(D5:D10)</f>
        <v>0</v>
      </c>
    </row>
    <row r="12" spans="1:4" s="1" customFormat="1" ht="16.5" customHeight="1">
      <c r="A12" s="4" t="s">
        <v>113</v>
      </c>
      <c r="B12" s="6">
        <f>SUM(B5:B10)</f>
        <v>166</v>
      </c>
      <c r="C12" s="4" t="s">
        <v>114</v>
      </c>
      <c r="D12" s="6">
        <f>SUM(D5:D11)</f>
        <v>166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2022-12-30T05:43:03Z</dcterms:created>
  <dcterms:modified xsi:type="dcterms:W3CDTF">2023-10-24T09:59:51Z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